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430" yWindow="-240" windowWidth="9675" windowHeight="8010" tabRatio="456"/>
  </bookViews>
  <sheets>
    <sheet name="ANDAMENTO" sheetId="13" r:id="rId1"/>
    <sheet name="CONCLUIDAS" sheetId="15" r:id="rId2"/>
  </sheets>
  <definedNames>
    <definedName name="_xlnm._FilterDatabase" localSheetId="0" hidden="1">ANDAMENTO!$G$1:$G$5</definedName>
    <definedName name="_xlnm._FilterDatabase" localSheetId="1" hidden="1">CONCLUIDAS!$J$1:$J$4</definedName>
    <definedName name="_xlnm.Print_Area" localSheetId="0">ANDAMENTO!$A$1:$J$9</definedName>
    <definedName name="_xlnm.Print_Area" localSheetId="1">CONCLUIDAS!$A$1:$N$12</definedName>
    <definedName name="_xlnm.Print_Titles" localSheetId="0">ANDAMENTO!$1:$3</definedName>
    <definedName name="_xlnm.Print_Titles" localSheetId="1">CONCLUIDAS!$1:$3</definedName>
  </definedNames>
  <calcPr calcId="125725"/>
</workbook>
</file>

<file path=xl/calcChain.xml><?xml version="1.0" encoding="utf-8"?>
<calcChain xmlns="http://schemas.openxmlformats.org/spreadsheetml/2006/main">
  <c r="J13" i="15"/>
</calcChain>
</file>

<file path=xl/sharedStrings.xml><?xml version="1.0" encoding="utf-8"?>
<sst xmlns="http://schemas.openxmlformats.org/spreadsheetml/2006/main" count="118" uniqueCount="96">
  <si>
    <t>VALOR CONTRATADO</t>
  </si>
  <si>
    <t>VALOR ESTIMADO</t>
  </si>
  <si>
    <t>CONTRATO</t>
  </si>
  <si>
    <t>EMPENHO</t>
  </si>
  <si>
    <t>RESUMO DE OBRAS EM ANDAMENTO - SECRETARIA DE OBRAS PÚBLICAS</t>
  </si>
  <si>
    <t>MODALIDADE</t>
  </si>
  <si>
    <t>OBJETO</t>
  </si>
  <si>
    <t>EMPRESA CONTRATADA</t>
  </si>
  <si>
    <t>PERCENTUAL EXECUTADO</t>
  </si>
  <si>
    <t>CP 08/22</t>
  </si>
  <si>
    <t>90/22</t>
  </si>
  <si>
    <t>Construção do Centro Administrativo do Mirante do Camaroeiro</t>
  </si>
  <si>
    <t>CP 10/22</t>
  </si>
  <si>
    <t xml:space="preserve">252/22 </t>
  </si>
  <si>
    <t>Infraestrutura Urbana em Diversos Bairros do Município - Fase 3</t>
  </si>
  <si>
    <t>RR CONSTRUÇÕES E MATERIAIS DE CONSTRUÇÃO UNIPESSOAL LTDA, CNPJ nº 18.835.435/0001-11</t>
  </si>
  <si>
    <t>COMPEC GALASSO ENGENHARIA E CONSTRUÇÕES LTDA, CNPJ/MF nº 09.033.330/0001-58</t>
  </si>
  <si>
    <t>PALÁCIO CONSTRUÇÕES LTDA, CNPJ nº 01.321.433/0001-01</t>
  </si>
  <si>
    <t>CP 13/22</t>
  </si>
  <si>
    <t>41/23</t>
  </si>
  <si>
    <t>Infraestrutura de pavimentação e drenagem - Golfinho</t>
  </si>
  <si>
    <t>TP 05/23</t>
  </si>
  <si>
    <t>112/23</t>
  </si>
  <si>
    <t>PREFEITURA DA ESTÂNCIA BALNEÁRIA DE CARAGUATATUBA
ESTADO DE SÃO PAULO</t>
  </si>
  <si>
    <t>TP 02/23</t>
  </si>
  <si>
    <t>97/23</t>
  </si>
  <si>
    <t>TP 01/23</t>
  </si>
  <si>
    <t>90/23</t>
  </si>
  <si>
    <t>R. S. RAZUK CONSTRUÇÕES E PROJETOS, 
inscrita no CNPJ n.º 29.574.617/0001-00</t>
  </si>
  <si>
    <t>Reforma de Praça de Lazer - Bairro Indaiá - Convênio Estadual</t>
  </si>
  <si>
    <t>Reforma de Praça de Lazer - Bairro Massaguaçu - Convênio Estadual</t>
  </si>
  <si>
    <t>TP 21/23</t>
  </si>
  <si>
    <t>33/2024</t>
  </si>
  <si>
    <t>Execução de obras de Drenagem - bairro Olaria - DESENVOLVE SP</t>
  </si>
  <si>
    <t>CP 07/23</t>
  </si>
  <si>
    <t>CP 09/23</t>
  </si>
  <si>
    <t>CP 08/23</t>
  </si>
  <si>
    <t>36/2024</t>
  </si>
  <si>
    <t>37/2024</t>
  </si>
  <si>
    <t>38/2024</t>
  </si>
  <si>
    <t xml:space="preserve">COMPEC GALASSO ENGENHARIA E CONSTRUÇÕES LTDA
CNPJ n.º 09.033.330/0001-58
</t>
  </si>
  <si>
    <t>LOCAL DA OBRA</t>
  </si>
  <si>
    <t>Avenida Mato Grosso / Avenida Amazonas / Avenida Pernambuco</t>
  </si>
  <si>
    <t>Avenida Herman Pereira de Faria, esquina com Rua Irmã Lucilia</t>
  </si>
  <si>
    <t xml:space="preserve">Rua Virgina da Luz Ferreira / Rua Santa Rita de Cassia </t>
  </si>
  <si>
    <t>Rua Augusto José Leite / Rua José Lopes / Rua Antonio Teles de Souza / Rua Quatro / Rua 9 / Rua Sete</t>
  </si>
  <si>
    <t>Avenida Avelino Alves - Pegorelli</t>
  </si>
  <si>
    <t>Rua Alvarenga Peixoto - Jardim Aruan</t>
  </si>
  <si>
    <t>Rua Thereza Pecini Varago Romanini (antiga Rua Cinco), Rua Doze, Rua 15, Ligação da Rua Quinze com a Rua Doze e Rua Dezesseis – Capricórnio II</t>
  </si>
  <si>
    <t>CP 06/24</t>
  </si>
  <si>
    <t>119/24</t>
  </si>
  <si>
    <t>Urbanização da Raiz e Molhe Norte no Enrocamento da Foz do 
Rio Juqueriquerê - DESENVOLVE SP</t>
  </si>
  <si>
    <t>Foz do 
Rio Juqueriquerê</t>
  </si>
  <si>
    <t>CP 09/24</t>
  </si>
  <si>
    <t>158/24</t>
  </si>
  <si>
    <t>VIGENCIA</t>
  </si>
  <si>
    <t>CP 10/24</t>
  </si>
  <si>
    <t>168/24</t>
  </si>
  <si>
    <t>Infraestrutura de pavimentação e drenagem nos bairros Jardim Primavera, Indaiá, Cidade Jardim e Pontal de Santa Marina</t>
  </si>
  <si>
    <t>IDEAL INFRAESTRUTURA E MONTAGEM LTDA CNPJ Nº 04.690.015/0001-80</t>
  </si>
  <si>
    <t>CP 11/24</t>
  </si>
  <si>
    <t>170/24</t>
  </si>
  <si>
    <t>ENERGY ENERGIA CONSTRUÇÃO LTDA
CNPJ Nº 22.582.439/0001-02</t>
  </si>
  <si>
    <t>Execução de Obras de Drenagem - bairro Morro do Algodão - DESENVOLVE SP</t>
  </si>
  <si>
    <t>Execução de Obras de Drenagem na Avenida Avelino Alves - bairro Pegorelli - DESENVOLVE SP</t>
  </si>
  <si>
    <t>Execução de Obras de Drenagem na Rua Alvarenga Peixoto - bairro Jardim Aruan - DESENVOLVE SP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</si>
  <si>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</si>
  <si>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DATA DE INÍCIO</t>
  </si>
  <si>
    <t>Avenida Geraldo Nogueira da Silva</t>
  </si>
  <si>
    <t>Avenida Domingos Martins Cabreira /
Avenida Pedro Reginaldo da Costa</t>
  </si>
  <si>
    <t>Qualificação Viária da Avenida Geraldo Nogueira da Silva - Fase 01</t>
  </si>
  <si>
    <t>Avenida Alice Arouca /                                                                                                 Avenida Domingos Martins Cabrera</t>
  </si>
  <si>
    <t>Infraestrutura Urbana na Avenida Domingos Martins Cabreira e 
Avenida Pedro Reginaldo da Costa – bairro Recanto do Sol e Balneário dos Golfinhos</t>
  </si>
  <si>
    <t>Pavimentação em diversas ruas da Região Norte no Municipio - Convênio Federal</t>
  </si>
  <si>
    <t>Rua Mirante do Camaroeiro - Balneário Camburí</t>
  </si>
  <si>
    <t>Perequê Mirim, Jd. Tarumãs, Travessão, Morro do Algodão, Golfinho, Pontal Santa Marina, Jd. Britânia, Indaiá, Delfin Verde, Capricórnio II, Balneário Hawaí, Massaguaçú, Jd. do Sol, Morada do Mar e Verde Mar, Rio do Ouro, Jaraguazinho, Benfica e Jardim Terralão</t>
  </si>
  <si>
    <t>Avenidas Rio de Janeiro, Jardim Primavera, Antônia Neder Martins, Indaiá e José 
Antônio Domiciano, - Jardim Primavera</t>
  </si>
  <si>
    <t xml:space="preserve">PREVISÃO DE EXECUÇÃO </t>
  </si>
  <si>
    <t>COMPEC GALASSO ENGENHARIA E CONSTRUÇÕES LTDA
CNPJ n.º 09.033.330/0001-58</t>
  </si>
  <si>
    <t>A. M. F. COMPANY AMBIENTAL LTDA
CNPJ n.º 21.180.813/0001-80</t>
  </si>
  <si>
    <t>HABILTECH ENGENHARIA LTDA CNPJ/MF n.º33.872.983/0001-05</t>
  </si>
  <si>
    <t>TÉRMINO CONTRATUAL</t>
  </si>
  <si>
    <t>Contrato rescindido</t>
  </si>
  <si>
    <t>100% - Obra concluída</t>
  </si>
  <si>
    <t>Extinção do contrato</t>
  </si>
  <si>
    <t>CP 01/25</t>
  </si>
  <si>
    <t>CP 02/25</t>
  </si>
  <si>
    <t>65/25</t>
  </si>
  <si>
    <t>SHOP SIGNS OBRAS E SERVIÇOS LTDA CNPJ/MF nº 02.120.261/0001-70</t>
  </si>
  <si>
    <t>71/25</t>
  </si>
  <si>
    <t>OFK ENGENHARIA LTDA CNPJ/MF nº 10.596.045/0001-24</t>
  </si>
  <si>
    <t xml:space="preserve">Construção do Centro de Convenções na Zona Sul do Município </t>
  </si>
  <si>
    <t>Avenida Antônio do Rego, esquina com a Avenida Ivo Gonçalves Relva – bairro Jardim Britânia</t>
  </si>
  <si>
    <t>Rua José Benedito dos Santos (Zeca Padeiro), nº 15, Loteamento Nova Caraguá II – Porto Novo</t>
  </si>
  <si>
    <t xml:space="preserve">Construção de UBS - Unidade Básica de Saúde </t>
  </si>
  <si>
    <t>ERA TÉCNICA ENGENHARIA CONSTRUÇÕES E SERVIÇOS LTDA
CNPJ n.º 65.035.222/0001-95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</si>
</sst>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dd/mm/yy;@"/>
    <numFmt numFmtId="165" formatCode="#,##0.00_ ;\-#,##0.00\ "/>
    <numFmt numFmtId="166" formatCode="_-&quot;R$&quot;* #,##0.00_-;\-&quot;R$&quot;* #,##0.00_-;_-&quot;R$&quot;* &quot;-&quot;??_-;_-@_-"/>
  </numFmts>
  <fonts count="3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name val="Calibri"/>
      <family val="2"/>
      <scheme val="minor"/>
    </font>
    <font>
      <b/>
      <sz val="22"/>
      <name val="Arial"/>
      <family val="2"/>
    </font>
    <font>
      <b/>
      <sz val="24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6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/>
    <xf numFmtId="0" fontId="19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1">
    <xf numFmtId="0" fontId="0" fillId="0" borderId="0" xfId="0"/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 wrapText="1"/>
    </xf>
    <xf numFmtId="44" fontId="25" fillId="0" borderId="10" xfId="45" applyFont="1" applyFill="1" applyBorder="1" applyAlignment="1">
      <alignment horizontal="center" vertical="center"/>
    </xf>
    <xf numFmtId="14" fontId="25" fillId="0" borderId="0" xfId="0" applyNumberFormat="1" applyFont="1" applyFill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4" fontId="22" fillId="0" borderId="10" xfId="0" applyNumberFormat="1" applyFont="1" applyFill="1" applyBorder="1" applyAlignment="1">
      <alignment horizontal="center" vertical="center" wrapText="1"/>
    </xf>
    <xf numFmtId="4" fontId="22" fillId="2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14" fontId="25" fillId="2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14" fontId="26" fillId="2" borderId="10" xfId="0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4" fontId="25" fillId="0" borderId="10" xfId="0" applyNumberFormat="1" applyFont="1" applyFill="1" applyBorder="1" applyAlignment="1">
      <alignment horizontal="center" vertical="center"/>
    </xf>
    <xf numFmtId="14" fontId="26" fillId="0" borderId="10" xfId="0" applyNumberFormat="1" applyFont="1" applyFill="1" applyBorder="1" applyAlignment="1">
      <alignment horizontal="center" vertical="center" wrapText="1"/>
    </xf>
    <xf numFmtId="164" fontId="25" fillId="2" borderId="10" xfId="0" applyNumberFormat="1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44" fontId="22" fillId="0" borderId="10" xfId="45" applyFont="1" applyFill="1" applyBorder="1" applyAlignment="1">
      <alignment horizontal="center" vertical="center" wrapText="1"/>
    </xf>
    <xf numFmtId="166" fontId="25" fillId="0" borderId="10" xfId="45" quotePrefix="1" applyNumberFormat="1" applyFont="1" applyFill="1" applyBorder="1" applyAlignment="1">
      <alignment horizontal="center" vertical="center" wrapText="1"/>
    </xf>
    <xf numFmtId="0" fontId="28" fillId="0" borderId="0" xfId="0" applyFont="1" applyFill="1"/>
    <xf numFmtId="9" fontId="25" fillId="0" borderId="10" xfId="44" applyFont="1" applyFill="1" applyBorder="1" applyAlignment="1">
      <alignment horizontal="center" vertical="center" wrapText="1"/>
    </xf>
    <xf numFmtId="14" fontId="25" fillId="34" borderId="0" xfId="0" applyNumberFormat="1" applyFont="1" applyFill="1" applyAlignment="1">
      <alignment horizontal="center" vertical="center"/>
    </xf>
    <xf numFmtId="44" fontId="25" fillId="2" borderId="10" xfId="0" applyNumberFormat="1" applyFont="1" applyFill="1" applyBorder="1" applyAlignment="1">
      <alignment horizontal="center" vertical="center" wrapText="1"/>
    </xf>
    <xf numFmtId="44" fontId="25" fillId="2" borderId="0" xfId="45" applyFont="1" applyFill="1" applyAlignment="1">
      <alignment horizontal="center" vertical="center"/>
    </xf>
    <xf numFmtId="9" fontId="25" fillId="2" borderId="0" xfId="44" applyFont="1" applyFill="1" applyAlignment="1">
      <alignment horizontal="center" vertical="center"/>
    </xf>
    <xf numFmtId="14" fontId="22" fillId="0" borderId="10" xfId="0" applyNumberFormat="1" applyFont="1" applyFill="1" applyBorder="1" applyAlignment="1">
      <alignment horizontal="center" vertical="center" wrapText="1"/>
    </xf>
    <xf numFmtId="9" fontId="22" fillId="0" borderId="10" xfId="44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vertical="center" wrapText="1"/>
    </xf>
    <xf numFmtId="14" fontId="25" fillId="0" borderId="10" xfId="0" applyNumberFormat="1" applyFont="1" applyFill="1" applyBorder="1" applyAlignment="1">
      <alignment horizontal="center" vertical="center" wrapText="1"/>
    </xf>
    <xf numFmtId="44" fontId="25" fillId="0" borderId="10" xfId="0" applyNumberFormat="1" applyFont="1" applyFill="1" applyBorder="1" applyAlignment="1">
      <alignment horizontal="center" vertical="center" wrapText="1"/>
    </xf>
    <xf numFmtId="4" fontId="25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vertical="center" wrapText="1"/>
    </xf>
    <xf numFmtId="164" fontId="25" fillId="0" borderId="10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vertical="center" wrapText="1"/>
    </xf>
    <xf numFmtId="4" fontId="22" fillId="0" borderId="12" xfId="0" applyNumberFormat="1" applyFont="1" applyFill="1" applyBorder="1" applyAlignment="1">
      <alignment horizontal="center" vertical="center" wrapText="1"/>
    </xf>
    <xf numFmtId="14" fontId="26" fillId="0" borderId="12" xfId="0" applyNumberFormat="1" applyFont="1" applyFill="1" applyBorder="1" applyAlignment="1">
      <alignment horizontal="center" vertical="center" wrapText="1"/>
    </xf>
    <xf numFmtId="14" fontId="25" fillId="2" borderId="12" xfId="0" applyNumberFormat="1" applyFont="1" applyFill="1" applyBorder="1" applyAlignment="1">
      <alignment horizontal="center" vertical="center"/>
    </xf>
    <xf numFmtId="164" fontId="25" fillId="0" borderId="12" xfId="0" applyNumberFormat="1" applyFont="1" applyFill="1" applyBorder="1" applyAlignment="1">
      <alignment horizontal="center" vertical="center"/>
    </xf>
    <xf numFmtId="44" fontId="25" fillId="0" borderId="12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/>
    </xf>
    <xf numFmtId="0" fontId="24" fillId="35" borderId="10" xfId="0" applyFont="1" applyFill="1" applyBorder="1" applyAlignment="1">
      <alignment horizontal="center" vertical="center" wrapText="1"/>
    </xf>
    <xf numFmtId="0" fontId="27" fillId="35" borderId="10" xfId="0" applyFont="1" applyFill="1" applyBorder="1" applyAlignment="1">
      <alignment horizontal="center" vertical="center" wrapText="1"/>
    </xf>
    <xf numFmtId="0" fontId="22" fillId="35" borderId="10" xfId="0" applyFont="1" applyFill="1" applyBorder="1" applyAlignment="1">
      <alignment vertical="center" wrapText="1"/>
    </xf>
    <xf numFmtId="0" fontId="23" fillId="35" borderId="10" xfId="0" applyFont="1" applyFill="1" applyBorder="1" applyAlignment="1">
      <alignment horizontal="center" vertical="center" wrapText="1"/>
    </xf>
    <xf numFmtId="14" fontId="24" fillId="35" borderId="10" xfId="0" applyNumberFormat="1" applyFont="1" applyFill="1" applyBorder="1" applyAlignment="1">
      <alignment horizontal="center" vertical="center" wrapText="1"/>
    </xf>
    <xf numFmtId="44" fontId="24" fillId="35" borderId="10" xfId="45" applyFont="1" applyFill="1" applyBorder="1" applyAlignment="1">
      <alignment horizontal="center" vertical="center" wrapText="1"/>
    </xf>
    <xf numFmtId="9" fontId="24" fillId="35" borderId="10" xfId="44" applyFont="1" applyFill="1" applyBorder="1" applyAlignment="1">
      <alignment horizontal="center" vertical="center" wrapText="1"/>
    </xf>
    <xf numFmtId="0" fontId="29" fillId="35" borderId="10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9" fontId="22" fillId="2" borderId="10" xfId="44" applyFont="1" applyFill="1" applyBorder="1" applyAlignment="1">
      <alignment horizontal="center" vertical="center" wrapText="1"/>
    </xf>
    <xf numFmtId="9" fontId="22" fillId="2" borderId="10" xfId="44" applyFont="1" applyFill="1" applyBorder="1" applyAlignment="1">
      <alignment horizontal="center" vertical="center"/>
    </xf>
    <xf numFmtId="9" fontId="25" fillId="2" borderId="12" xfId="44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30" fillId="35" borderId="10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4" fontId="25" fillId="0" borderId="0" xfId="45" applyFont="1" applyFill="1" applyAlignment="1">
      <alignment horizontal="center" vertical="center"/>
    </xf>
    <xf numFmtId="9" fontId="25" fillId="0" borderId="0" xfId="44" applyFont="1" applyFill="1" applyAlignment="1">
      <alignment horizontal="center" vertical="center"/>
    </xf>
    <xf numFmtId="0" fontId="31" fillId="35" borderId="14" xfId="0" applyFont="1" applyFill="1" applyBorder="1" applyAlignment="1">
      <alignment horizontal="center" vertical="center"/>
    </xf>
    <xf numFmtId="0" fontId="31" fillId="35" borderId="15" xfId="0" applyFont="1" applyFill="1" applyBorder="1" applyAlignment="1">
      <alignment horizontal="center" vertical="center"/>
    </xf>
    <xf numFmtId="0" fontId="31" fillId="35" borderId="16" xfId="0" applyFont="1" applyFill="1" applyBorder="1" applyAlignment="1">
      <alignment horizontal="center" vertical="center"/>
    </xf>
    <xf numFmtId="0" fontId="32" fillId="35" borderId="17" xfId="0" applyFont="1" applyFill="1" applyBorder="1" applyAlignment="1">
      <alignment horizontal="center" vertical="center" wrapText="1"/>
    </xf>
    <xf numFmtId="0" fontId="32" fillId="35" borderId="18" xfId="0" applyFont="1" applyFill="1" applyBorder="1" applyAlignment="1">
      <alignment horizontal="center" vertical="center" wrapText="1"/>
    </xf>
    <xf numFmtId="0" fontId="33" fillId="35" borderId="18" xfId="0" applyFont="1" applyFill="1" applyBorder="1" applyAlignment="1">
      <alignment horizontal="center" vertical="center" wrapText="1"/>
    </xf>
    <xf numFmtId="14" fontId="32" fillId="35" borderId="18" xfId="0" applyNumberFormat="1" applyFont="1" applyFill="1" applyBorder="1" applyAlignment="1">
      <alignment horizontal="center" vertical="center" wrapText="1"/>
    </xf>
    <xf numFmtId="44" fontId="32" fillId="35" borderId="18" xfId="45" applyFont="1" applyFill="1" applyBorder="1" applyAlignment="1">
      <alignment horizontal="center" vertical="center" wrapText="1"/>
    </xf>
    <xf numFmtId="9" fontId="32" fillId="35" borderId="18" xfId="44" applyFont="1" applyFill="1" applyBorder="1" applyAlignment="1">
      <alignment horizontal="center" vertical="center" wrapText="1"/>
    </xf>
    <xf numFmtId="0" fontId="32" fillId="35" borderId="19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 wrapText="1"/>
    </xf>
    <xf numFmtId="14" fontId="36" fillId="0" borderId="10" xfId="0" applyNumberFormat="1" applyFont="1" applyFill="1" applyBorder="1" applyAlignment="1">
      <alignment horizontal="center" vertical="center" wrapText="1"/>
    </xf>
    <xf numFmtId="14" fontId="36" fillId="0" borderId="10" xfId="0" applyNumberFormat="1" applyFont="1" applyFill="1" applyBorder="1" applyAlignment="1">
      <alignment horizontal="center" vertical="center"/>
    </xf>
    <xf numFmtId="44" fontId="36" fillId="0" borderId="10" xfId="45" applyFont="1" applyFill="1" applyBorder="1" applyAlignment="1">
      <alignment horizontal="center" vertical="center" wrapText="1"/>
    </xf>
    <xf numFmtId="9" fontId="36" fillId="0" borderId="10" xfId="44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165" fontId="36" fillId="0" borderId="10" xfId="0" applyNumberFormat="1" applyFont="1" applyFill="1" applyBorder="1" applyAlignment="1">
      <alignment horizontal="center" vertical="center" wrapText="1"/>
    </xf>
    <xf numFmtId="44" fontId="36" fillId="0" borderId="10" xfId="45" applyFont="1" applyFill="1" applyBorder="1" applyAlignment="1">
      <alignment horizontal="center" vertical="center"/>
    </xf>
    <xf numFmtId="9" fontId="36" fillId="0" borderId="10" xfId="44" applyFont="1" applyFill="1" applyBorder="1" applyAlignment="1">
      <alignment horizontal="center" vertical="center"/>
    </xf>
    <xf numFmtId="0" fontId="34" fillId="0" borderId="10" xfId="0" applyNumberFormat="1" applyFont="1" applyFill="1" applyBorder="1" applyAlignment="1">
      <alignment horizontal="center" vertical="center" wrapText="1"/>
    </xf>
    <xf numFmtId="14" fontId="35" fillId="0" borderId="10" xfId="0" applyNumberFormat="1" applyFont="1" applyFill="1" applyBorder="1" applyAlignment="1">
      <alignment horizontal="center" vertical="center" wrapText="1"/>
    </xf>
    <xf numFmtId="44" fontId="36" fillId="0" borderId="10" xfId="0" applyNumberFormat="1" applyFont="1" applyFill="1" applyBorder="1" applyAlignment="1">
      <alignment horizontal="center" vertical="center" wrapText="1"/>
    </xf>
    <xf numFmtId="0" fontId="34" fillId="2" borderId="10" xfId="0" applyNumberFormat="1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14" fontId="35" fillId="2" borderId="10" xfId="0" applyNumberFormat="1" applyFont="1" applyFill="1" applyBorder="1" applyAlignment="1">
      <alignment horizontal="center" vertical="center" wrapText="1"/>
    </xf>
    <xf numFmtId="14" fontId="36" fillId="2" borderId="10" xfId="0" applyNumberFormat="1" applyFont="1" applyFill="1" applyBorder="1" applyAlignment="1">
      <alignment horizontal="center" vertical="center"/>
    </xf>
    <xf numFmtId="9" fontId="36" fillId="2" borderId="10" xfId="44" applyFont="1" applyFill="1" applyBorder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  <xf numFmtId="0" fontId="36" fillId="0" borderId="0" xfId="0" applyFont="1" applyFill="1" applyAlignment="1">
      <alignment horizontal="center" vertical="center" wrapText="1"/>
    </xf>
    <xf numFmtId="14" fontId="36" fillId="0" borderId="0" xfId="0" applyNumberFormat="1" applyFont="1" applyFill="1" applyAlignment="1">
      <alignment horizontal="center" vertical="center"/>
    </xf>
    <xf numFmtId="44" fontId="36" fillId="0" borderId="0" xfId="45" applyFont="1" applyFill="1" applyAlignment="1">
      <alignment horizontal="center" vertical="center"/>
    </xf>
    <xf numFmtId="9" fontId="36" fillId="0" borderId="0" xfId="44" applyFont="1" applyFill="1" applyAlignment="1">
      <alignment horizontal="center" vertical="center"/>
    </xf>
    <xf numFmtId="0" fontId="37" fillId="0" borderId="0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/>
    </xf>
    <xf numFmtId="9" fontId="34" fillId="0" borderId="21" xfId="44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/>
    </xf>
    <xf numFmtId="9" fontId="36" fillId="0" borderId="21" xfId="44" applyFont="1" applyFill="1" applyBorder="1" applyAlignment="1">
      <alignment horizontal="center" vertical="center"/>
    </xf>
    <xf numFmtId="0" fontId="36" fillId="0" borderId="11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14" fontId="36" fillId="0" borderId="12" xfId="0" applyNumberFormat="1" applyFont="1" applyFill="1" applyBorder="1" applyAlignment="1">
      <alignment horizontal="center" vertical="center"/>
    </xf>
    <xf numFmtId="14" fontId="36" fillId="2" borderId="12" xfId="0" applyNumberFormat="1" applyFont="1" applyFill="1" applyBorder="1" applyAlignment="1">
      <alignment horizontal="center" vertical="center"/>
    </xf>
    <xf numFmtId="44" fontId="36" fillId="2" borderId="12" xfId="45" applyFont="1" applyFill="1" applyBorder="1" applyAlignment="1">
      <alignment horizontal="center" vertical="center"/>
    </xf>
    <xf numFmtId="9" fontId="36" fillId="2" borderId="12" xfId="44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 wrapText="1"/>
    </xf>
  </cellXfs>
  <cellStyles count="46">
    <cellStyle name="0,0_x000d__x000a_NA_x000d__x000a_" xfId="42"/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Moeda" xfId="45" builtinId="4"/>
    <cellStyle name="Neutra" xfId="8" builtinId="28" customBuiltin="1"/>
    <cellStyle name="Normal" xfId="0" builtinId="0"/>
    <cellStyle name="Normal 2" xfId="43"/>
    <cellStyle name="Nota" xfId="15" builtinId="10" customBuiltin="1"/>
    <cellStyle name="Porcentagem" xfId="44" builtinId="5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8AE28A"/>
      <color rgb="FFFFFF99"/>
      <color rgb="FFFF9999"/>
      <color rgb="FF33CC33"/>
      <color rgb="FF84D4E4"/>
      <color rgb="FF071627"/>
      <color rgb="FFFFCC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165755</xdr:colOff>
      <xdr:row>0</xdr:row>
      <xdr:rowOff>361950</xdr:rowOff>
    </xdr:from>
    <xdr:to>
      <xdr:col>2</xdr:col>
      <xdr:colOff>2451142</xdr:colOff>
      <xdr:row>0</xdr:row>
      <xdr:rowOff>1781175</xdr:rowOff>
    </xdr:to>
    <xdr:pic>
      <xdr:nvPicPr>
        <xdr:cNvPr id="3" name="Imagem 2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42255" y="361950"/>
          <a:ext cx="2285387" cy="141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1166814</xdr:colOff>
      <xdr:row>0</xdr:row>
      <xdr:rowOff>147636</xdr:rowOff>
    </xdr:from>
    <xdr:to>
      <xdr:col>3</xdr:col>
      <xdr:colOff>2098717</xdr:colOff>
      <xdr:row>0</xdr:row>
      <xdr:rowOff>1971098</xdr:rowOff>
    </xdr:to>
    <xdr:pic>
      <xdr:nvPicPr>
        <xdr:cNvPr id="2" name="Imagem 1" descr="untitled-1_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24214" y="147636"/>
          <a:ext cx="2694028" cy="182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Ápice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abSelected="1" zoomScale="90" zoomScaleNormal="90" zoomScaleSheetLayoutView="40" workbookViewId="0">
      <selection activeCell="G6" sqref="G6"/>
    </sheetView>
  </sheetViews>
  <sheetFormatPr defaultRowHeight="90" customHeight="1"/>
  <cols>
    <col min="1" max="1" width="20.140625" style="4" customWidth="1"/>
    <col min="2" max="2" width="17" style="4" customWidth="1"/>
    <col min="3" max="3" width="42" style="1" customWidth="1"/>
    <col min="4" max="4" width="41.140625" style="5" customWidth="1"/>
    <col min="5" max="5" width="15.5703125" style="10" customWidth="1"/>
    <col min="6" max="6" width="22.7109375" style="10" customWidth="1"/>
    <col min="7" max="7" width="22.5703125" style="10" customWidth="1"/>
    <col min="8" max="8" width="21.7109375" style="68" customWidth="1"/>
    <col min="9" max="9" width="19.85546875" style="69" customWidth="1"/>
    <col min="10" max="10" width="63.140625" style="5" customWidth="1"/>
    <col min="11" max="11" width="22.28515625" style="6" bestFit="1" customWidth="1"/>
    <col min="12" max="16384" width="9.140625" style="6"/>
  </cols>
  <sheetData>
    <row r="1" spans="1:10" s="67" customFormat="1" ht="176.25" customHeight="1" thickBot="1">
      <c r="A1" s="105" t="s">
        <v>23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s="3" customFormat="1" ht="63.75" customHeight="1" thickBot="1">
      <c r="A2" s="70" t="s">
        <v>4</v>
      </c>
      <c r="B2" s="71"/>
      <c r="C2" s="71"/>
      <c r="D2" s="71"/>
      <c r="E2" s="71"/>
      <c r="F2" s="71"/>
      <c r="G2" s="71"/>
      <c r="H2" s="71"/>
      <c r="I2" s="71"/>
      <c r="J2" s="72"/>
    </row>
    <row r="3" spans="1:10" s="2" customFormat="1" ht="116.25" customHeight="1">
      <c r="A3" s="73" t="s">
        <v>5</v>
      </c>
      <c r="B3" s="74" t="s">
        <v>2</v>
      </c>
      <c r="C3" s="75" t="s">
        <v>6</v>
      </c>
      <c r="D3" s="74" t="s">
        <v>7</v>
      </c>
      <c r="E3" s="76" t="s">
        <v>67</v>
      </c>
      <c r="F3" s="77" t="s">
        <v>81</v>
      </c>
      <c r="G3" s="77" t="s">
        <v>77</v>
      </c>
      <c r="H3" s="77" t="s">
        <v>0</v>
      </c>
      <c r="I3" s="78" t="s">
        <v>8</v>
      </c>
      <c r="J3" s="79" t="s">
        <v>41</v>
      </c>
    </row>
    <row r="4" spans="1:10" s="5" customFormat="1" ht="81.75" customHeight="1">
      <c r="A4" s="106" t="s">
        <v>12</v>
      </c>
      <c r="B4" s="80" t="s">
        <v>13</v>
      </c>
      <c r="C4" s="81" t="s">
        <v>14</v>
      </c>
      <c r="D4" s="82" t="s">
        <v>16</v>
      </c>
      <c r="E4" s="83">
        <v>44882</v>
      </c>
      <c r="F4" s="83">
        <v>45977</v>
      </c>
      <c r="G4" s="84">
        <v>45885</v>
      </c>
      <c r="H4" s="85">
        <v>19927162.280000001</v>
      </c>
      <c r="I4" s="86">
        <v>0.65</v>
      </c>
      <c r="J4" s="107" t="s">
        <v>75</v>
      </c>
    </row>
    <row r="5" spans="1:10" s="5" customFormat="1" ht="75" customHeight="1">
      <c r="A5" s="108" t="s">
        <v>18</v>
      </c>
      <c r="B5" s="87" t="s">
        <v>19</v>
      </c>
      <c r="C5" s="80" t="s">
        <v>20</v>
      </c>
      <c r="D5" s="88" t="s">
        <v>17</v>
      </c>
      <c r="E5" s="84">
        <v>44964</v>
      </c>
      <c r="F5" s="84">
        <v>46028</v>
      </c>
      <c r="G5" s="83">
        <v>45968</v>
      </c>
      <c r="H5" s="89">
        <v>4230602.66</v>
      </c>
      <c r="I5" s="90">
        <v>1</v>
      </c>
      <c r="J5" s="109" t="s">
        <v>71</v>
      </c>
    </row>
    <row r="6" spans="1:10" ht="75" customHeight="1">
      <c r="A6" s="110" t="s">
        <v>49</v>
      </c>
      <c r="B6" s="94" t="s">
        <v>50</v>
      </c>
      <c r="C6" s="95" t="s">
        <v>51</v>
      </c>
      <c r="D6" s="95" t="s">
        <v>95</v>
      </c>
      <c r="E6" s="96">
        <v>45506</v>
      </c>
      <c r="F6" s="96">
        <v>45962</v>
      </c>
      <c r="G6" s="97">
        <v>45870</v>
      </c>
      <c r="H6" s="93">
        <v>6987999.9900000002</v>
      </c>
      <c r="I6" s="90">
        <v>0.98</v>
      </c>
      <c r="J6" s="111" t="s">
        <v>52</v>
      </c>
    </row>
    <row r="7" spans="1:10" ht="75" customHeight="1">
      <c r="A7" s="108" t="s">
        <v>56</v>
      </c>
      <c r="B7" s="91" t="s">
        <v>57</v>
      </c>
      <c r="C7" s="81" t="s">
        <v>58</v>
      </c>
      <c r="D7" s="81" t="s">
        <v>59</v>
      </c>
      <c r="E7" s="92">
        <v>45628</v>
      </c>
      <c r="F7" s="92">
        <v>46084</v>
      </c>
      <c r="G7" s="97">
        <v>45993</v>
      </c>
      <c r="H7" s="93">
        <v>1475864.82</v>
      </c>
      <c r="I7" s="98">
        <v>0.5</v>
      </c>
      <c r="J7" s="107" t="s">
        <v>76</v>
      </c>
    </row>
    <row r="8" spans="1:10" ht="75" customHeight="1">
      <c r="A8" s="108" t="s">
        <v>85</v>
      </c>
      <c r="B8" s="91" t="s">
        <v>87</v>
      </c>
      <c r="C8" s="81" t="s">
        <v>91</v>
      </c>
      <c r="D8" s="81" t="s">
        <v>88</v>
      </c>
      <c r="E8" s="92">
        <v>45839</v>
      </c>
      <c r="F8" s="92">
        <v>46478</v>
      </c>
      <c r="G8" s="97">
        <v>46388</v>
      </c>
      <c r="H8" s="93">
        <v>10249000</v>
      </c>
      <c r="I8" s="98">
        <v>0.05</v>
      </c>
      <c r="J8" s="107" t="s">
        <v>92</v>
      </c>
    </row>
    <row r="9" spans="1:10" ht="75" customHeight="1" thickBot="1">
      <c r="A9" s="112" t="s">
        <v>86</v>
      </c>
      <c r="B9" s="113" t="s">
        <v>89</v>
      </c>
      <c r="C9" s="114" t="s">
        <v>94</v>
      </c>
      <c r="D9" s="115" t="s">
        <v>90</v>
      </c>
      <c r="E9" s="116">
        <v>45866</v>
      </c>
      <c r="F9" s="116">
        <v>46596</v>
      </c>
      <c r="G9" s="117">
        <v>46415</v>
      </c>
      <c r="H9" s="118">
        <v>7041794.0800000001</v>
      </c>
      <c r="I9" s="119">
        <v>0.03</v>
      </c>
      <c r="J9" s="120" t="s">
        <v>93</v>
      </c>
    </row>
    <row r="10" spans="1:10" ht="75" customHeight="1">
      <c r="A10" s="99"/>
      <c r="B10" s="99"/>
      <c r="C10" s="100"/>
      <c r="D10" s="101"/>
      <c r="E10" s="102"/>
      <c r="F10" s="102"/>
      <c r="G10" s="102"/>
      <c r="H10" s="103"/>
      <c r="I10" s="104"/>
      <c r="J10" s="101"/>
    </row>
    <row r="11" spans="1:10" ht="75" customHeight="1">
      <c r="A11" s="99"/>
      <c r="B11" s="99"/>
      <c r="C11" s="100"/>
      <c r="D11" s="101"/>
      <c r="E11" s="102"/>
      <c r="F11" s="102"/>
      <c r="G11" s="102"/>
      <c r="H11" s="103"/>
      <c r="I11" s="104"/>
      <c r="J11" s="101"/>
    </row>
    <row r="12" spans="1:10" ht="75" customHeight="1">
      <c r="A12" s="99"/>
      <c r="B12" s="99"/>
      <c r="C12" s="100"/>
      <c r="D12" s="101"/>
      <c r="E12" s="102"/>
      <c r="F12" s="102"/>
      <c r="G12" s="102"/>
      <c r="H12" s="103"/>
      <c r="I12" s="104"/>
      <c r="J12" s="101"/>
    </row>
    <row r="13" spans="1:10" ht="75" customHeight="1">
      <c r="A13" s="99"/>
      <c r="B13" s="99"/>
      <c r="C13" s="100"/>
      <c r="D13" s="101"/>
      <c r="E13" s="102"/>
      <c r="F13" s="102"/>
      <c r="G13" s="102"/>
      <c r="H13" s="103"/>
      <c r="I13" s="104"/>
      <c r="J13" s="101"/>
    </row>
    <row r="14" spans="1:10" ht="90" customHeight="1">
      <c r="A14" s="99"/>
      <c r="B14" s="99"/>
      <c r="C14" s="100"/>
      <c r="D14" s="101"/>
      <c r="E14" s="102"/>
      <c r="F14" s="102"/>
      <c r="G14" s="102"/>
      <c r="H14" s="103"/>
      <c r="I14" s="104"/>
      <c r="J14" s="101"/>
    </row>
    <row r="15" spans="1:10" ht="90" customHeight="1">
      <c r="A15" s="99"/>
      <c r="B15" s="99"/>
      <c r="C15" s="100"/>
      <c r="D15" s="101"/>
      <c r="E15" s="102"/>
      <c r="F15" s="102"/>
      <c r="G15" s="102"/>
      <c r="H15" s="103"/>
      <c r="I15" s="104"/>
      <c r="J15" s="101"/>
    </row>
    <row r="16" spans="1:10" ht="90" customHeight="1">
      <c r="A16" s="99"/>
      <c r="B16" s="99"/>
      <c r="C16" s="100"/>
      <c r="D16" s="101"/>
      <c r="E16" s="102"/>
      <c r="F16" s="102"/>
      <c r="G16" s="102"/>
      <c r="H16" s="103"/>
      <c r="I16" s="104"/>
      <c r="J16" s="101"/>
    </row>
    <row r="17" spans="1:10" ht="90" customHeight="1">
      <c r="A17" s="99"/>
      <c r="B17" s="99"/>
      <c r="C17" s="100"/>
      <c r="D17" s="101"/>
      <c r="E17" s="102"/>
      <c r="F17" s="102"/>
      <c r="G17" s="102"/>
      <c r="H17" s="103"/>
      <c r="I17" s="104"/>
      <c r="J17" s="101"/>
    </row>
    <row r="18" spans="1:10" ht="90" customHeight="1">
      <c r="A18" s="99"/>
      <c r="B18" s="99"/>
      <c r="C18" s="100"/>
      <c r="D18" s="101"/>
      <c r="E18" s="102"/>
      <c r="F18" s="102"/>
      <c r="G18" s="102"/>
      <c r="H18" s="103"/>
      <c r="I18" s="104"/>
      <c r="J18" s="101"/>
    </row>
    <row r="19" spans="1:10" ht="90" customHeight="1">
      <c r="A19" s="99"/>
      <c r="B19" s="99"/>
      <c r="C19" s="100"/>
      <c r="D19" s="101"/>
      <c r="E19" s="102"/>
      <c r="F19" s="102"/>
      <c r="G19" s="102"/>
      <c r="H19" s="103"/>
      <c r="I19" s="104"/>
      <c r="J19" s="101"/>
    </row>
    <row r="20" spans="1:10" ht="90" customHeight="1">
      <c r="A20" s="99"/>
      <c r="B20" s="99"/>
      <c r="C20" s="100"/>
      <c r="D20" s="101"/>
      <c r="E20" s="102"/>
      <c r="F20" s="102"/>
      <c r="G20" s="102"/>
      <c r="H20" s="103"/>
      <c r="I20" s="104"/>
      <c r="J20" s="101"/>
    </row>
    <row r="21" spans="1:10" ht="90" customHeight="1">
      <c r="A21" s="99"/>
      <c r="B21" s="99"/>
      <c r="C21" s="100"/>
      <c r="D21" s="101"/>
      <c r="E21" s="102"/>
      <c r="F21" s="102"/>
      <c r="G21" s="102"/>
      <c r="H21" s="103"/>
      <c r="I21" s="104"/>
      <c r="J21" s="101"/>
    </row>
    <row r="22" spans="1:10" ht="90" customHeight="1">
      <c r="A22" s="99"/>
      <c r="B22" s="99"/>
      <c r="C22" s="100"/>
      <c r="D22" s="101"/>
      <c r="E22" s="102"/>
      <c r="F22" s="102"/>
      <c r="G22" s="102"/>
      <c r="H22" s="103"/>
      <c r="I22" s="104"/>
      <c r="J22" s="101"/>
    </row>
  </sheetData>
  <autoFilter ref="G1:G5"/>
  <mergeCells count="2">
    <mergeCell ref="A1:J1"/>
    <mergeCell ref="A2:J2"/>
  </mergeCells>
  <printOptions horizontalCentered="1"/>
  <pageMargins left="0" right="0" top="0.19685039370078741" bottom="0.19685039370078741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"/>
  <sheetViews>
    <sheetView view="pageBreakPreview" zoomScale="40" zoomScaleNormal="100" zoomScaleSheetLayoutView="40" workbookViewId="0">
      <selection activeCell="D14" sqref="D14"/>
    </sheetView>
  </sheetViews>
  <sheetFormatPr defaultRowHeight="90" customHeight="1"/>
  <cols>
    <col min="1" max="1" width="30.85546875" style="4" customWidth="1"/>
    <col min="2" max="2" width="28.140625" style="4" hidden="1" customWidth="1"/>
    <col min="3" max="3" width="26.42578125" style="4" customWidth="1"/>
    <col min="4" max="4" width="81.140625" style="1" customWidth="1"/>
    <col min="5" max="5" width="19.28515625" style="1" hidden="1" customWidth="1"/>
    <col min="6" max="6" width="37.85546875" style="1" hidden="1" customWidth="1"/>
    <col min="7" max="7" width="94.28515625" style="5" customWidth="1"/>
    <col min="8" max="9" width="34" style="10" customWidth="1"/>
    <col min="10" max="10" width="44" style="31" customWidth="1"/>
    <col min="11" max="11" width="30.7109375" style="10" hidden="1" customWidth="1"/>
    <col min="12" max="12" width="40.28515625" style="33" customWidth="1"/>
    <col min="13" max="13" width="38.140625" style="34" customWidth="1"/>
    <col min="14" max="14" width="98.5703125" style="5" customWidth="1"/>
    <col min="15" max="15" width="22.28515625" style="7" bestFit="1" customWidth="1"/>
    <col min="16" max="16384" width="9.140625" style="7"/>
  </cols>
  <sheetData>
    <row r="1" spans="1:18" s="29" customFormat="1" ht="176.25" customHeight="1">
      <c r="A1" s="65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8" s="3" customFormat="1" ht="130.5" customHeight="1">
      <c r="A2" s="66" t="s">
        <v>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8" s="2" customFormat="1" ht="116.25" customHeight="1">
      <c r="A3" s="53" t="s">
        <v>5</v>
      </c>
      <c r="B3" s="53" t="s">
        <v>3</v>
      </c>
      <c r="C3" s="53" t="s">
        <v>2</v>
      </c>
      <c r="D3" s="54" t="s">
        <v>6</v>
      </c>
      <c r="E3" s="55"/>
      <c r="F3" s="56" t="s">
        <v>1</v>
      </c>
      <c r="G3" s="53" t="s">
        <v>7</v>
      </c>
      <c r="H3" s="57" t="s">
        <v>67</v>
      </c>
      <c r="I3" s="58" t="s">
        <v>81</v>
      </c>
      <c r="J3" s="58" t="s">
        <v>77</v>
      </c>
      <c r="K3" s="57" t="s">
        <v>55</v>
      </c>
      <c r="L3" s="58" t="s">
        <v>0</v>
      </c>
      <c r="M3" s="59" t="s">
        <v>8</v>
      </c>
      <c r="N3" s="60" t="s">
        <v>41</v>
      </c>
    </row>
    <row r="4" spans="1:18" s="1" customFormat="1" ht="99" customHeight="1">
      <c r="A4" s="21" t="s">
        <v>21</v>
      </c>
      <c r="B4" s="21"/>
      <c r="C4" s="14" t="s">
        <v>22</v>
      </c>
      <c r="D4" s="21" t="s">
        <v>73</v>
      </c>
      <c r="E4" s="41"/>
      <c r="F4" s="40"/>
      <c r="G4" s="21" t="s">
        <v>28</v>
      </c>
      <c r="H4" s="38">
        <v>45217</v>
      </c>
      <c r="I4" s="38">
        <v>45764</v>
      </c>
      <c r="J4" s="38">
        <v>45703</v>
      </c>
      <c r="K4" s="42">
        <v>45764</v>
      </c>
      <c r="L4" s="28">
        <v>1248101.6000000001</v>
      </c>
      <c r="M4" s="30" t="s">
        <v>82</v>
      </c>
      <c r="N4" s="21" t="s">
        <v>48</v>
      </c>
    </row>
    <row r="5" spans="1:18" s="1" customFormat="1" ht="99" customHeight="1">
      <c r="A5" s="21" t="s">
        <v>26</v>
      </c>
      <c r="B5" s="21"/>
      <c r="C5" s="22" t="s">
        <v>27</v>
      </c>
      <c r="D5" s="21" t="s">
        <v>29</v>
      </c>
      <c r="E5" s="17"/>
      <c r="F5" s="40"/>
      <c r="G5" s="22" t="s">
        <v>80</v>
      </c>
      <c r="H5" s="38">
        <v>45043</v>
      </c>
      <c r="I5" s="38">
        <v>45669</v>
      </c>
      <c r="J5" s="38">
        <v>45640</v>
      </c>
      <c r="K5" s="42">
        <v>45669</v>
      </c>
      <c r="L5" s="9">
        <v>1108904.75</v>
      </c>
      <c r="M5" s="30" t="s">
        <v>83</v>
      </c>
      <c r="N5" s="36" t="s">
        <v>42</v>
      </c>
    </row>
    <row r="6" spans="1:18" s="1" customFormat="1" ht="99" customHeight="1">
      <c r="A6" s="21" t="s">
        <v>24</v>
      </c>
      <c r="B6" s="21"/>
      <c r="C6" s="22" t="s">
        <v>25</v>
      </c>
      <c r="D6" s="21" t="s">
        <v>30</v>
      </c>
      <c r="E6" s="17"/>
      <c r="F6" s="40"/>
      <c r="G6" s="22" t="s">
        <v>80</v>
      </c>
      <c r="H6" s="35">
        <v>45048</v>
      </c>
      <c r="I6" s="35">
        <v>45715</v>
      </c>
      <c r="J6" s="23">
        <v>45654</v>
      </c>
      <c r="K6" s="42">
        <v>45715</v>
      </c>
      <c r="L6" s="9">
        <v>404137.69</v>
      </c>
      <c r="M6" s="30" t="s">
        <v>83</v>
      </c>
      <c r="N6" s="36" t="s">
        <v>43</v>
      </c>
    </row>
    <row r="7" spans="1:18" s="1" customFormat="1" ht="116.25" customHeight="1">
      <c r="A7" s="22" t="s">
        <v>9</v>
      </c>
      <c r="B7" s="22"/>
      <c r="C7" s="22" t="s">
        <v>10</v>
      </c>
      <c r="D7" s="22" t="s">
        <v>11</v>
      </c>
      <c r="E7" s="17"/>
      <c r="F7" s="12"/>
      <c r="G7" s="22" t="s">
        <v>15</v>
      </c>
      <c r="H7" s="35">
        <v>44742</v>
      </c>
      <c r="I7" s="35">
        <v>45714</v>
      </c>
      <c r="J7" s="35">
        <v>45654</v>
      </c>
      <c r="K7" s="26">
        <v>45714</v>
      </c>
      <c r="L7" s="27">
        <v>3859864.81</v>
      </c>
      <c r="M7" s="30" t="s">
        <v>83</v>
      </c>
      <c r="N7" s="22" t="s">
        <v>74</v>
      </c>
    </row>
    <row r="8" spans="1:18" s="20" customFormat="1" ht="90" customHeight="1">
      <c r="A8" s="61" t="s">
        <v>31</v>
      </c>
      <c r="B8" s="18"/>
      <c r="C8" s="18" t="s">
        <v>32</v>
      </c>
      <c r="D8" s="11" t="s">
        <v>33</v>
      </c>
      <c r="E8" s="37"/>
      <c r="F8" s="13"/>
      <c r="G8" s="11" t="s">
        <v>79</v>
      </c>
      <c r="H8" s="19">
        <v>45362</v>
      </c>
      <c r="I8" s="19">
        <v>45758</v>
      </c>
      <c r="J8" s="15">
        <v>45664</v>
      </c>
      <c r="K8" s="25">
        <v>45758</v>
      </c>
      <c r="L8" s="32">
        <v>1479278.04</v>
      </c>
      <c r="M8" s="30" t="s">
        <v>83</v>
      </c>
      <c r="N8" s="62" t="s">
        <v>44</v>
      </c>
    </row>
    <row r="9" spans="1:18" s="20" customFormat="1" ht="90" customHeight="1">
      <c r="A9" s="61" t="s">
        <v>34</v>
      </c>
      <c r="B9" s="18"/>
      <c r="C9" s="18" t="s">
        <v>37</v>
      </c>
      <c r="D9" s="11" t="s">
        <v>63</v>
      </c>
      <c r="E9" s="37"/>
      <c r="F9" s="13"/>
      <c r="G9" s="11" t="s">
        <v>40</v>
      </c>
      <c r="H9" s="19">
        <v>45362</v>
      </c>
      <c r="I9" s="19">
        <v>45727</v>
      </c>
      <c r="J9" s="15">
        <v>45636</v>
      </c>
      <c r="K9" s="25">
        <v>45362</v>
      </c>
      <c r="L9" s="32">
        <v>3535208.8</v>
      </c>
      <c r="M9" s="30" t="s">
        <v>83</v>
      </c>
      <c r="N9" s="62" t="s">
        <v>45</v>
      </c>
    </row>
    <row r="10" spans="1:18" s="20" customFormat="1" ht="90" customHeight="1">
      <c r="A10" s="61" t="s">
        <v>36</v>
      </c>
      <c r="B10" s="18"/>
      <c r="C10" s="18" t="s">
        <v>38</v>
      </c>
      <c r="D10" s="11" t="s">
        <v>64</v>
      </c>
      <c r="E10" s="37"/>
      <c r="F10" s="13"/>
      <c r="G10" s="11" t="s">
        <v>40</v>
      </c>
      <c r="H10" s="19">
        <v>45362</v>
      </c>
      <c r="I10" s="19">
        <v>45727</v>
      </c>
      <c r="J10" s="15">
        <v>45636</v>
      </c>
      <c r="K10" s="25">
        <v>45727</v>
      </c>
      <c r="L10" s="32">
        <v>3057499.35</v>
      </c>
      <c r="M10" s="30" t="s">
        <v>83</v>
      </c>
      <c r="N10" s="63" t="s">
        <v>46</v>
      </c>
    </row>
    <row r="11" spans="1:18" s="6" customFormat="1" ht="129.75" customHeight="1">
      <c r="A11" s="14" t="s">
        <v>35</v>
      </c>
      <c r="B11" s="8"/>
      <c r="C11" s="8" t="s">
        <v>39</v>
      </c>
      <c r="D11" s="16" t="s">
        <v>65</v>
      </c>
      <c r="E11" s="17"/>
      <c r="F11" s="12"/>
      <c r="G11" s="16" t="s">
        <v>78</v>
      </c>
      <c r="H11" s="24">
        <v>45362</v>
      </c>
      <c r="I11" s="24">
        <v>45726</v>
      </c>
      <c r="J11" s="15">
        <v>45635</v>
      </c>
      <c r="K11" s="42">
        <v>45726</v>
      </c>
      <c r="L11" s="39">
        <v>3603047.16</v>
      </c>
      <c r="M11" s="30" t="s">
        <v>83</v>
      </c>
      <c r="N11" s="36" t="s">
        <v>47</v>
      </c>
    </row>
    <row r="12" spans="1:18" ht="109.5" customHeight="1">
      <c r="A12" s="14" t="s">
        <v>53</v>
      </c>
      <c r="B12" s="8"/>
      <c r="C12" s="8" t="s">
        <v>54</v>
      </c>
      <c r="D12" s="16" t="s">
        <v>72</v>
      </c>
      <c r="E12" s="17"/>
      <c r="F12" s="12"/>
      <c r="G12" s="16" t="s">
        <v>59</v>
      </c>
      <c r="H12" s="24">
        <v>45600</v>
      </c>
      <c r="I12" s="24">
        <v>46056</v>
      </c>
      <c r="J12" s="15">
        <v>45965</v>
      </c>
      <c r="K12" s="42"/>
      <c r="L12" s="39">
        <v>2035999.97</v>
      </c>
      <c r="M12" s="30" t="s">
        <v>83</v>
      </c>
      <c r="N12" s="21" t="s">
        <v>69</v>
      </c>
      <c r="R12" s="7" t="s">
        <v>66</v>
      </c>
    </row>
    <row r="13" spans="1:18" ht="90" customHeight="1" thickBot="1">
      <c r="A13" s="43" t="s">
        <v>60</v>
      </c>
      <c r="B13" s="44"/>
      <c r="C13" s="44" t="s">
        <v>61</v>
      </c>
      <c r="D13" s="45" t="s">
        <v>70</v>
      </c>
      <c r="E13" s="46"/>
      <c r="F13" s="47"/>
      <c r="G13" s="45" t="s">
        <v>62</v>
      </c>
      <c r="H13" s="48">
        <v>45629</v>
      </c>
      <c r="I13" s="48">
        <v>45810</v>
      </c>
      <c r="J13" s="49">
        <f>H13+91</f>
        <v>45720</v>
      </c>
      <c r="K13" s="50"/>
      <c r="L13" s="51">
        <v>675538.66</v>
      </c>
      <c r="M13" s="64" t="s">
        <v>84</v>
      </c>
      <c r="N13" s="52" t="s">
        <v>68</v>
      </c>
    </row>
  </sheetData>
  <autoFilter ref="J1:J4"/>
  <mergeCells count="2">
    <mergeCell ref="A1:N1"/>
    <mergeCell ref="A2:N2"/>
  </mergeCells>
  <conditionalFormatting sqref="K4:K7">
    <cfRule type="timePeriod" dxfId="3" priority="13" timePeriod="thisMonth">
      <formula>AND(MONTH(K4)=MONTH(TODAY()),YEAR(K4)=YEAR(TODAY()))</formula>
    </cfRule>
  </conditionalFormatting>
  <conditionalFormatting sqref="K8:K13">
    <cfRule type="cellIs" dxfId="2" priority="8" operator="lessThan">
      <formula>43189</formula>
    </cfRule>
  </conditionalFormatting>
  <conditionalFormatting sqref="K13">
    <cfRule type="cellIs" dxfId="1" priority="2" operator="lessThan">
      <formula>43189</formula>
    </cfRule>
  </conditionalFormatting>
  <conditionalFormatting sqref="K13">
    <cfRule type="cellIs" dxfId="0" priority="1" operator="lessThan">
      <formula>43189</formula>
    </cfRule>
  </conditionalFormatting>
  <printOptions horizontalCentered="1"/>
  <pageMargins left="0" right="0" top="0.19685039370078741" bottom="0.19685039370078741" header="0" footer="0"/>
  <pageSetup paperSize="9"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ANDAMENTO</vt:lpstr>
      <vt:lpstr>CONCLUIDAS</vt:lpstr>
      <vt:lpstr>ANDAMENTO!Area_de_impressao</vt:lpstr>
      <vt:lpstr>CONCLUIDAS!Area_de_impressao</vt:lpstr>
      <vt:lpstr>ANDAMENTO!Titulos_de_impressao</vt:lpstr>
      <vt:lpstr>CONCLUIDAS!Titulos_de_impressao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daniele silva castilho</dc:creator>
  <cp:lastModifiedBy>20914</cp:lastModifiedBy>
  <cp:lastPrinted>2025-08-01T17:21:59Z</cp:lastPrinted>
  <dcterms:created xsi:type="dcterms:W3CDTF">2012-10-16T18:02:55Z</dcterms:created>
  <dcterms:modified xsi:type="dcterms:W3CDTF">2025-08-01T17:22:18Z</dcterms:modified>
</cp:coreProperties>
</file>