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VID 022022" sheetId="1" r:id="rId1"/>
  </sheets>
  <definedNames>
    <definedName name="_xlnm.Print_Area" localSheetId="0">'COVID 022022'!$A$1:$H$66</definedName>
  </definedNames>
  <calcPr fullCalcOnLoad="1"/>
</workbook>
</file>

<file path=xl/sharedStrings.xml><?xml version="1.0" encoding="utf-8"?>
<sst xmlns="http://schemas.openxmlformats.org/spreadsheetml/2006/main" count="107" uniqueCount="67">
  <si>
    <t xml:space="preserve">              </t>
  </si>
  <si>
    <t xml:space="preserve">                                    </t>
  </si>
  <si>
    <t xml:space="preserve">                 </t>
  </si>
  <si>
    <t xml:space="preserve">                  </t>
  </si>
  <si>
    <t xml:space="preserve">             </t>
  </si>
  <si>
    <t xml:space="preserve">                        </t>
  </si>
  <si>
    <t xml:space="preserve">                         </t>
  </si>
  <si>
    <t xml:space="preserve">                                                   </t>
  </si>
  <si>
    <t xml:space="preserve"> TOTAL CENTRO DE CUSTO:                            </t>
  </si>
  <si>
    <t>MATR</t>
  </si>
  <si>
    <t>NOME</t>
  </si>
  <si>
    <t>QTDE H.E 
50%</t>
  </si>
  <si>
    <t>HE 50%</t>
  </si>
  <si>
    <t>QTDE H.E 
100%</t>
  </si>
  <si>
    <t>HE 100%</t>
  </si>
  <si>
    <t>A.N. 50%</t>
  </si>
  <si>
    <t>A.N. 100%</t>
  </si>
  <si>
    <t>TOTAL MÊS</t>
  </si>
  <si>
    <t xml:space="preserve">SEC. FAZENDA        </t>
  </si>
  <si>
    <t xml:space="preserve">SEC. URBANISMO      </t>
  </si>
  <si>
    <t xml:space="preserve">SEC. SAÚDE (1)      </t>
  </si>
  <si>
    <t>OBS: OS SERVIDORES QUE RECEBERAM HORAS EXTRAS JÁ FAZIAM PARTE DO QUADRO DA PREFEITURA MUNICIPAL.</t>
  </si>
  <si>
    <t>PREFEITURA MUNICIPAL DA ESTÂNCIA BALNEÁRIA DE CARAGUATATUBA</t>
  </si>
  <si>
    <t>Estado de São Paulo</t>
  </si>
  <si>
    <t>BERNARDO ALEXANDRE PEREIRA DE QUEIROZ</t>
  </si>
  <si>
    <t>FLAVIO DE CARVALHO PEREIRA</t>
  </si>
  <si>
    <t>OSVALDO BARBOSA</t>
  </si>
  <si>
    <t>DANIEL MOISES BENEDITO</t>
  </si>
  <si>
    <t>TOSHIRO TADEU SHIMIZU</t>
  </si>
  <si>
    <t>EDUARDO MACHADO DE CASTRO</t>
  </si>
  <si>
    <t>LUIZ ANTONIO ESSIAS</t>
  </si>
  <si>
    <t>SONIA MARIA PEREIRA DUARTE</t>
  </si>
  <si>
    <t>ANTONIO ALVES DE LIMA</t>
  </si>
  <si>
    <t>MARCELO RODOLFO BARRETO DA SILVA</t>
  </si>
  <si>
    <t>LUCIANO DA SILVA ANDRADE</t>
  </si>
  <si>
    <t>JOSE MARCOS AGOSTINHO</t>
  </si>
  <si>
    <t>ALDENIRA PORTELA VALE</t>
  </si>
  <si>
    <t>VANMER RIBEIRO</t>
  </si>
  <si>
    <t>MAURO SILVA DO NASCIMENTO</t>
  </si>
  <si>
    <t>GIULIANA GONCALVES FERNANDES</t>
  </si>
  <si>
    <t>ERIC LEONARDO INOUE</t>
  </si>
  <si>
    <t>RODRIGO DO PRADO SOUZA</t>
  </si>
  <si>
    <t>JORAH MARIA HOPPMANN</t>
  </si>
  <si>
    <t>FERNANDO GONCALVES CERVANTES</t>
  </si>
  <si>
    <t>SANDRA MARTA VIANA ROCHA</t>
  </si>
  <si>
    <t>GUSTAVO DE SOUZA FREITAS</t>
  </si>
  <si>
    <t>NATHALIA DE CASTRO</t>
  </si>
  <si>
    <t>ANA CLAUDIA NERI LANDRE</t>
  </si>
  <si>
    <t>ROSANA AMARO DA ROCHA</t>
  </si>
  <si>
    <t>WESLEY DIEGO GARCIA PEREIRA</t>
  </si>
  <si>
    <t>THAIS HARUMI SATO</t>
  </si>
  <si>
    <t>ADRIELLE COELHO ARAUJO DIAS</t>
  </si>
  <si>
    <t>BENEDITO APARECIDO LEITE</t>
  </si>
  <si>
    <t>GIOVANI DA COSTA MORAES</t>
  </si>
  <si>
    <t>RONOEL MIGUEL DA SILVA</t>
  </si>
  <si>
    <t>ALEX SANDRO SANTOS</t>
  </si>
  <si>
    <t>ALEXANDRE LOPES EMERY</t>
  </si>
  <si>
    <t>REINALDO DANIEL CABRAL</t>
  </si>
  <si>
    <t>KELLEN ALVES DUBAU</t>
  </si>
  <si>
    <t>ALEX CATAPANI</t>
  </si>
  <si>
    <t>HORAS EXTRAS - ENFRENTAMENTO DO COVID NO PERIODO DE 01 A 31/01/2022 - PAGAS NA FL. FEVEREIRO/2022</t>
  </si>
  <si>
    <t>MARINA BELLATO</t>
  </si>
  <si>
    <t>BIANCA CANADA DA SILVA</t>
  </si>
  <si>
    <t>EVELYN EDUARDA DOS SANTOS LEOPOLDO</t>
  </si>
  <si>
    <t>FLAVIO PEREIRA DE SOUZA</t>
  </si>
  <si>
    <t>VALERIA CRISTIANE ROSA E SILVA</t>
  </si>
  <si>
    <t>TOTAL MENSAL FL. FEVEREIRO/2022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</si>
</sst>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\-#,##0\ "/>
    <numFmt numFmtId="165" formatCode="_-* #,##0.0_-;\-* #,##0.0_-;_-* &quot;-&quot;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44" fontId="37" fillId="0" borderId="10" xfId="45" applyFont="1" applyBorder="1" applyAlignment="1">
      <alignment horizontal="center"/>
    </xf>
    <xf numFmtId="44" fontId="0" fillId="0" borderId="10" xfId="45" applyFont="1" applyBorder="1" applyAlignment="1">
      <alignment horizontal="center"/>
    </xf>
    <xf numFmtId="44" fontId="38" fillId="0" borderId="11" xfId="45" applyFont="1" applyBorder="1" applyAlignment="1">
      <alignment horizontal="center"/>
    </xf>
    <xf numFmtId="44" fontId="37" fillId="0" borderId="10" xfId="45" applyFont="1" applyBorder="1" applyAlignment="1">
      <alignment horizontal="center" vertical="center"/>
    </xf>
    <xf numFmtId="44" fontId="0" fillId="0" borderId="10" xfId="45" applyFont="1" applyBorder="1" applyAlignment="1">
      <alignment/>
    </xf>
    <xf numFmtId="44" fontId="0" fillId="0" borderId="0" xfId="45" applyFont="1" applyAlignment="1">
      <alignment/>
    </xf>
    <xf numFmtId="0" fontId="37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4" fontId="38" fillId="0" borderId="0" xfId="45" applyFont="1" applyAlignment="1">
      <alignment horizontal="center" vertical="center" wrapText="1"/>
    </xf>
    <xf numFmtId="44" fontId="39" fillId="0" borderId="0" xfId="45" applyFont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44" fontId="37" fillId="0" borderId="10" xfId="45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4" fontId="0" fillId="0" borderId="10" xfId="45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44" fontId="37" fillId="0" borderId="10" xfId="45" applyFont="1" applyFill="1" applyBorder="1" applyAlignment="1">
      <alignment horizontal="center"/>
    </xf>
    <xf numFmtId="44" fontId="0" fillId="0" borderId="10" xfId="45" applyFont="1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152400</xdr:rowOff>
    </xdr:from>
    <xdr:to>
      <xdr:col>1</xdr:col>
      <xdr:colOff>666750</xdr:colOff>
      <xdr:row>3</xdr:row>
      <xdr:rowOff>66675</xdr:rowOff>
    </xdr:to>
    <xdr:pic>
      <xdr:nvPicPr>
        <xdr:cNvPr id="1" name="Imagem 1" descr="Bras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40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SheetLayoutView="100" zoomScalePageLayoutView="0" workbookViewId="0" topLeftCell="A22">
      <selection activeCell="B41" sqref="B41"/>
    </sheetView>
  </sheetViews>
  <sheetFormatPr defaultColWidth="9.140625" defaultRowHeight="15"/>
  <cols>
    <col min="2" max="2" width="42.57421875" style="0" customWidth="1"/>
    <col min="3" max="3" width="16.57421875" style="0" customWidth="1"/>
    <col min="4" max="4" width="15.421875" style="14" bestFit="1" customWidth="1"/>
    <col min="5" max="5" width="15.28125" style="0" bestFit="1" customWidth="1"/>
    <col min="6" max="6" width="16.140625" style="14" bestFit="1" customWidth="1"/>
    <col min="7" max="7" width="14.7109375" style="14" bestFit="1" customWidth="1"/>
    <col min="8" max="8" width="15.57421875" style="14" bestFit="1" customWidth="1"/>
  </cols>
  <sheetData>
    <row r="1" spans="1:9" s="16" customFormat="1" ht="46.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</row>
    <row r="2" spans="1:9" s="16" customFormat="1" ht="15.75" customHeight="1">
      <c r="A2" s="35" t="s">
        <v>23</v>
      </c>
      <c r="B2" s="35"/>
      <c r="C2" s="35"/>
      <c r="D2" s="35"/>
      <c r="E2" s="35"/>
      <c r="F2" s="35"/>
      <c r="G2" s="35"/>
      <c r="H2" s="35"/>
      <c r="I2" s="35"/>
    </row>
    <row r="3" spans="1:9" s="16" customFormat="1" ht="12" customHeight="1">
      <c r="A3" s="17"/>
      <c r="B3" s="18"/>
      <c r="C3" s="18"/>
      <c r="D3" s="19"/>
      <c r="E3" s="18"/>
      <c r="F3" s="19"/>
      <c r="G3" s="20"/>
      <c r="H3" s="20"/>
      <c r="I3" s="20"/>
    </row>
    <row r="4" spans="1:8" ht="15.75">
      <c r="A4" s="39" t="s">
        <v>60</v>
      </c>
      <c r="B4" s="39"/>
      <c r="C4" s="39"/>
      <c r="D4" s="39"/>
      <c r="E4" s="39"/>
      <c r="F4" s="39"/>
      <c r="G4" s="39"/>
      <c r="H4" s="39"/>
    </row>
    <row r="5" spans="1:8" ht="12" customHeight="1">
      <c r="A5" s="7"/>
      <c r="B5" s="7"/>
      <c r="C5" s="7"/>
      <c r="D5" s="11"/>
      <c r="E5" s="7"/>
      <c r="F5" s="11"/>
      <c r="G5" s="11"/>
      <c r="H5" s="11"/>
    </row>
    <row r="6" spans="1:8" ht="15">
      <c r="A6" s="38" t="s">
        <v>18</v>
      </c>
      <c r="B6" s="38"/>
      <c r="C6" s="38"/>
      <c r="D6" s="38"/>
      <c r="E6" s="38"/>
      <c r="F6" s="38"/>
      <c r="G6" s="38"/>
      <c r="H6" s="38"/>
    </row>
    <row r="7" spans="1:8" ht="30.75" customHeight="1">
      <c r="A7" s="1" t="s">
        <v>9</v>
      </c>
      <c r="B7" s="1" t="s">
        <v>10</v>
      </c>
      <c r="C7" s="1" t="s">
        <v>11</v>
      </c>
      <c r="D7" s="12" t="s">
        <v>12</v>
      </c>
      <c r="E7" s="6" t="s">
        <v>13</v>
      </c>
      <c r="F7" s="12" t="s">
        <v>14</v>
      </c>
      <c r="G7" s="12" t="s">
        <v>15</v>
      </c>
      <c r="H7" s="12" t="s">
        <v>16</v>
      </c>
    </row>
    <row r="8" spans="1:8" ht="15">
      <c r="A8" s="2">
        <v>13264</v>
      </c>
      <c r="B8" s="3" t="s">
        <v>36</v>
      </c>
      <c r="C8" s="21">
        <v>76</v>
      </c>
      <c r="D8" s="10">
        <v>2509.74</v>
      </c>
      <c r="E8" s="21">
        <v>20</v>
      </c>
      <c r="F8" s="10">
        <v>880.61</v>
      </c>
      <c r="G8" s="10">
        <v>0</v>
      </c>
      <c r="H8" s="10">
        <v>0</v>
      </c>
    </row>
    <row r="9" spans="1:8" ht="15">
      <c r="A9" s="2">
        <v>3068</v>
      </c>
      <c r="B9" s="3" t="s">
        <v>32</v>
      </c>
      <c r="C9" s="21">
        <v>55</v>
      </c>
      <c r="D9" s="10">
        <v>2043.05</v>
      </c>
      <c r="E9" s="21">
        <v>26</v>
      </c>
      <c r="F9" s="10">
        <v>1287.74</v>
      </c>
      <c r="G9" s="10">
        <v>104.01</v>
      </c>
      <c r="H9" s="10">
        <v>0</v>
      </c>
    </row>
    <row r="10" spans="1:8" ht="15">
      <c r="A10" s="2">
        <v>2573</v>
      </c>
      <c r="B10" s="3" t="s">
        <v>27</v>
      </c>
      <c r="C10" s="21">
        <v>45</v>
      </c>
      <c r="D10" s="10">
        <v>1906.31</v>
      </c>
      <c r="E10" s="21">
        <v>31</v>
      </c>
      <c r="F10" s="10">
        <v>1750.99</v>
      </c>
      <c r="G10" s="10">
        <v>84.73</v>
      </c>
      <c r="H10" s="10">
        <v>22.59</v>
      </c>
    </row>
    <row r="11" spans="1:8" ht="15">
      <c r="A11" s="2">
        <v>2997</v>
      </c>
      <c r="B11" s="3" t="s">
        <v>29</v>
      </c>
      <c r="C11" s="21">
        <v>65</v>
      </c>
      <c r="D11" s="10">
        <v>3772.05</v>
      </c>
      <c r="E11" s="21">
        <v>36</v>
      </c>
      <c r="F11" s="10">
        <v>2785.51</v>
      </c>
      <c r="G11" s="10">
        <v>301.76</v>
      </c>
      <c r="H11" s="10">
        <v>154.75</v>
      </c>
    </row>
    <row r="12" spans="1:8" ht="15">
      <c r="A12" s="2">
        <v>1999</v>
      </c>
      <c r="B12" s="3" t="s">
        <v>25</v>
      </c>
      <c r="C12" s="21">
        <v>70</v>
      </c>
      <c r="D12" s="10">
        <v>3120.36</v>
      </c>
      <c r="E12" s="21">
        <v>36</v>
      </c>
      <c r="F12" s="10">
        <v>2139.68</v>
      </c>
      <c r="G12" s="10">
        <v>231.8</v>
      </c>
      <c r="H12" s="10">
        <v>118.87</v>
      </c>
    </row>
    <row r="13" spans="1:8" ht="15">
      <c r="A13" s="2">
        <v>19028</v>
      </c>
      <c r="B13" s="3" t="s">
        <v>39</v>
      </c>
      <c r="C13" s="21">
        <v>34</v>
      </c>
      <c r="D13" s="10">
        <v>1187.22</v>
      </c>
      <c r="E13" s="21">
        <v>32</v>
      </c>
      <c r="F13" s="10">
        <v>1489.84</v>
      </c>
      <c r="G13" s="10">
        <v>83.8</v>
      </c>
      <c r="H13" s="10">
        <v>55.87</v>
      </c>
    </row>
    <row r="14" spans="1:8" ht="15">
      <c r="A14" s="2">
        <v>3168</v>
      </c>
      <c r="B14" s="3" t="s">
        <v>35</v>
      </c>
      <c r="C14" s="21">
        <v>20</v>
      </c>
      <c r="D14" s="10">
        <v>742.93</v>
      </c>
      <c r="E14" s="21">
        <v>16</v>
      </c>
      <c r="F14" s="10">
        <v>792.46</v>
      </c>
      <c r="G14" s="10">
        <v>59.43</v>
      </c>
      <c r="H14" s="10">
        <v>19.81</v>
      </c>
    </row>
    <row r="15" spans="1:8" ht="15">
      <c r="A15" s="2">
        <v>3156</v>
      </c>
      <c r="B15" s="3" t="s">
        <v>34</v>
      </c>
      <c r="C15" s="21">
        <v>120</v>
      </c>
      <c r="D15" s="10">
        <v>4457.57</v>
      </c>
      <c r="E15" s="21">
        <v>20</v>
      </c>
      <c r="F15" s="10">
        <v>990.57</v>
      </c>
      <c r="G15" s="10">
        <v>326.89</v>
      </c>
      <c r="H15" s="10">
        <v>0</v>
      </c>
    </row>
    <row r="16" spans="1:8" ht="15">
      <c r="A16" s="2">
        <v>3024</v>
      </c>
      <c r="B16" s="3" t="s">
        <v>30</v>
      </c>
      <c r="C16" s="21">
        <v>60</v>
      </c>
      <c r="D16" s="10">
        <v>2228.79</v>
      </c>
      <c r="E16" s="21">
        <v>26</v>
      </c>
      <c r="F16" s="10">
        <v>1287.74</v>
      </c>
      <c r="G16" s="10">
        <v>178.3</v>
      </c>
      <c r="H16" s="10">
        <v>79.25</v>
      </c>
    </row>
    <row r="17" spans="1:8" ht="15">
      <c r="A17" s="2">
        <v>3154</v>
      </c>
      <c r="B17" s="3" t="s">
        <v>33</v>
      </c>
      <c r="C17" s="21">
        <v>45</v>
      </c>
      <c r="D17" s="10">
        <v>1764.19</v>
      </c>
      <c r="E17" s="21">
        <v>0</v>
      </c>
      <c r="F17" s="10">
        <v>0</v>
      </c>
      <c r="G17" s="10">
        <v>0</v>
      </c>
      <c r="H17" s="10">
        <v>0</v>
      </c>
    </row>
    <row r="18" spans="1:8" ht="15">
      <c r="A18" s="2">
        <v>18355</v>
      </c>
      <c r="B18" s="3" t="s">
        <v>38</v>
      </c>
      <c r="C18" s="21">
        <v>15</v>
      </c>
      <c r="D18" s="10">
        <v>1382.32</v>
      </c>
      <c r="E18" s="21">
        <v>26</v>
      </c>
      <c r="F18" s="10">
        <v>3194.7</v>
      </c>
      <c r="G18" s="10">
        <v>0</v>
      </c>
      <c r="H18" s="10">
        <v>0</v>
      </c>
    </row>
    <row r="19" spans="1:8" ht="15">
      <c r="A19" s="2">
        <v>2485</v>
      </c>
      <c r="B19" s="3" t="s">
        <v>26</v>
      </c>
      <c r="C19" s="21">
        <v>65</v>
      </c>
      <c r="D19" s="10">
        <v>2448.4</v>
      </c>
      <c r="E19" s="21">
        <v>26</v>
      </c>
      <c r="F19" s="10">
        <v>1305.81</v>
      </c>
      <c r="G19" s="10">
        <v>180.81</v>
      </c>
      <c r="H19" s="10">
        <v>100.45</v>
      </c>
    </row>
    <row r="20" spans="1:8" ht="15">
      <c r="A20" s="2">
        <v>3039</v>
      </c>
      <c r="B20" s="3" t="s">
        <v>31</v>
      </c>
      <c r="C20" s="21">
        <v>24</v>
      </c>
      <c r="D20" s="10">
        <v>945.18</v>
      </c>
      <c r="E20" s="21">
        <v>21</v>
      </c>
      <c r="F20" s="10">
        <v>1102.71</v>
      </c>
      <c r="G20" s="10">
        <v>0</v>
      </c>
      <c r="H20" s="10">
        <v>0</v>
      </c>
    </row>
    <row r="21" spans="1:8" ht="15">
      <c r="A21" s="2">
        <v>2592</v>
      </c>
      <c r="B21" s="3" t="s">
        <v>28</v>
      </c>
      <c r="C21" s="21">
        <v>30</v>
      </c>
      <c r="D21" s="10">
        <v>1114.39</v>
      </c>
      <c r="E21" s="21">
        <v>20</v>
      </c>
      <c r="F21" s="10">
        <v>990.57</v>
      </c>
      <c r="G21" s="10">
        <v>89.15</v>
      </c>
      <c r="H21" s="10">
        <v>79.25</v>
      </c>
    </row>
    <row r="22" spans="1:8" ht="15">
      <c r="A22" s="2">
        <v>16031</v>
      </c>
      <c r="B22" s="3" t="s">
        <v>37</v>
      </c>
      <c r="C22" s="21">
        <v>49</v>
      </c>
      <c r="D22" s="10">
        <v>2308.91</v>
      </c>
      <c r="E22" s="21">
        <v>21</v>
      </c>
      <c r="F22" s="10">
        <v>1319.38</v>
      </c>
      <c r="G22" s="10">
        <v>113.09</v>
      </c>
      <c r="H22" s="10">
        <v>0</v>
      </c>
    </row>
    <row r="23" spans="1:8" ht="15">
      <c r="A23" s="25"/>
      <c r="B23" s="25" t="s">
        <v>8</v>
      </c>
      <c r="C23" s="26">
        <f aca="true" t="shared" si="0" ref="C23:H23">SUM(C8:C22)</f>
        <v>773</v>
      </c>
      <c r="D23" s="27">
        <f t="shared" si="0"/>
        <v>31931.410000000003</v>
      </c>
      <c r="E23" s="26">
        <f t="shared" si="0"/>
        <v>357</v>
      </c>
      <c r="F23" s="27">
        <f t="shared" si="0"/>
        <v>21318.31</v>
      </c>
      <c r="G23" s="27">
        <f t="shared" si="0"/>
        <v>1753.7699999999998</v>
      </c>
      <c r="H23" s="27">
        <f t="shared" si="0"/>
        <v>630.84</v>
      </c>
    </row>
    <row r="24" spans="1:8" ht="15">
      <c r="A24" s="3" t="s">
        <v>7</v>
      </c>
      <c r="B24" s="8" t="s">
        <v>17</v>
      </c>
      <c r="C24" s="9">
        <f>D23+F23+G23+H23</f>
        <v>55634.329999999994</v>
      </c>
      <c r="D24" s="13" t="s">
        <v>4</v>
      </c>
      <c r="E24" s="5" t="s">
        <v>3</v>
      </c>
      <c r="F24" s="13" t="s">
        <v>0</v>
      </c>
      <c r="G24" s="13" t="s">
        <v>5</v>
      </c>
      <c r="H24" s="13" t="s">
        <v>6</v>
      </c>
    </row>
    <row r="25" ht="12" customHeight="1">
      <c r="E25" s="4"/>
    </row>
    <row r="26" spans="1:8" ht="15">
      <c r="A26" s="37" t="s">
        <v>19</v>
      </c>
      <c r="B26" s="37"/>
      <c r="C26" s="37"/>
      <c r="D26" s="37"/>
      <c r="E26" s="37"/>
      <c r="F26" s="37"/>
      <c r="G26" s="37"/>
      <c r="H26" s="37"/>
    </row>
    <row r="27" spans="1:8" ht="30.75" customHeight="1">
      <c r="A27" s="22" t="s">
        <v>9</v>
      </c>
      <c r="B27" s="22" t="s">
        <v>10</v>
      </c>
      <c r="C27" s="22" t="s">
        <v>11</v>
      </c>
      <c r="D27" s="23" t="s">
        <v>12</v>
      </c>
      <c r="E27" s="22" t="s">
        <v>13</v>
      </c>
      <c r="F27" s="23" t="s">
        <v>14</v>
      </c>
      <c r="G27" s="23" t="s">
        <v>15</v>
      </c>
      <c r="H27" s="23" t="s">
        <v>16</v>
      </c>
    </row>
    <row r="28" spans="1:8" ht="15">
      <c r="A28" s="31">
        <v>17756</v>
      </c>
      <c r="B28" s="25" t="s">
        <v>59</v>
      </c>
      <c r="C28" s="26">
        <v>159</v>
      </c>
      <c r="D28" s="27">
        <v>6533.31</v>
      </c>
      <c r="E28" s="26">
        <v>70</v>
      </c>
      <c r="F28" s="27">
        <v>3835.07</v>
      </c>
      <c r="G28" s="27">
        <v>624.57</v>
      </c>
      <c r="H28" s="27">
        <v>131.49</v>
      </c>
    </row>
    <row r="29" spans="1:8" ht="15">
      <c r="A29" s="31">
        <v>3406</v>
      </c>
      <c r="B29" s="25" t="s">
        <v>55</v>
      </c>
      <c r="C29" s="26">
        <v>12</v>
      </c>
      <c r="D29" s="27">
        <v>253.01</v>
      </c>
      <c r="E29" s="26">
        <v>0</v>
      </c>
      <c r="F29" s="27">
        <v>0</v>
      </c>
      <c r="G29" s="27">
        <v>0</v>
      </c>
      <c r="H29" s="27">
        <v>0</v>
      </c>
    </row>
    <row r="30" spans="1:8" ht="15">
      <c r="A30" s="31">
        <v>14281</v>
      </c>
      <c r="B30" s="25" t="s">
        <v>56</v>
      </c>
      <c r="C30" s="26">
        <v>103</v>
      </c>
      <c r="D30" s="27">
        <v>3897.62</v>
      </c>
      <c r="E30" s="26">
        <v>70</v>
      </c>
      <c r="F30" s="27">
        <v>3531.82</v>
      </c>
      <c r="G30" s="27">
        <v>348.14</v>
      </c>
      <c r="H30" s="27">
        <v>121.09</v>
      </c>
    </row>
    <row r="31" spans="1:8" ht="15">
      <c r="A31" s="31">
        <v>2572</v>
      </c>
      <c r="B31" s="25" t="s">
        <v>52</v>
      </c>
      <c r="C31" s="26">
        <v>90</v>
      </c>
      <c r="D31" s="27">
        <v>3460.54</v>
      </c>
      <c r="E31" s="26">
        <v>58</v>
      </c>
      <c r="F31" s="27">
        <v>2973.5</v>
      </c>
      <c r="G31" s="27">
        <v>307.6</v>
      </c>
      <c r="H31" s="27">
        <v>123.04</v>
      </c>
    </row>
    <row r="32" spans="1:8" ht="15">
      <c r="A32" s="31">
        <v>14292</v>
      </c>
      <c r="B32" s="25" t="s">
        <v>24</v>
      </c>
      <c r="C32" s="26">
        <v>97</v>
      </c>
      <c r="D32" s="27">
        <v>6098.48</v>
      </c>
      <c r="E32" s="26">
        <v>58</v>
      </c>
      <c r="F32" s="27">
        <v>4862.02</v>
      </c>
      <c r="G32" s="27">
        <v>578.41</v>
      </c>
      <c r="H32" s="27">
        <v>150.89</v>
      </c>
    </row>
    <row r="33" spans="1:8" ht="15">
      <c r="A33" s="31">
        <v>3025</v>
      </c>
      <c r="B33" s="25" t="s">
        <v>53</v>
      </c>
      <c r="C33" s="26">
        <v>127</v>
      </c>
      <c r="D33" s="27">
        <v>6701.16</v>
      </c>
      <c r="E33" s="26">
        <v>70</v>
      </c>
      <c r="F33" s="27">
        <v>4924.74</v>
      </c>
      <c r="G33" s="27">
        <v>612.07</v>
      </c>
      <c r="H33" s="27">
        <v>168.85</v>
      </c>
    </row>
    <row r="34" spans="1:8" ht="15">
      <c r="A34" s="31">
        <v>14947</v>
      </c>
      <c r="B34" s="25" t="s">
        <v>58</v>
      </c>
      <c r="C34" s="26">
        <v>115</v>
      </c>
      <c r="D34" s="27">
        <v>3432.75</v>
      </c>
      <c r="E34" s="26">
        <v>70</v>
      </c>
      <c r="F34" s="27">
        <v>2786</v>
      </c>
      <c r="G34" s="27">
        <v>310.44</v>
      </c>
      <c r="H34" s="27">
        <v>95.52</v>
      </c>
    </row>
    <row r="35" spans="1:8" ht="15">
      <c r="A35" s="31">
        <v>14701</v>
      </c>
      <c r="B35" s="25" t="s">
        <v>57</v>
      </c>
      <c r="C35" s="26">
        <v>102</v>
      </c>
      <c r="D35" s="27">
        <v>3044.7</v>
      </c>
      <c r="E35" s="26">
        <v>58</v>
      </c>
      <c r="F35" s="27">
        <v>2308.4</v>
      </c>
      <c r="G35" s="27">
        <v>274.62</v>
      </c>
      <c r="H35" s="27">
        <v>47.76</v>
      </c>
    </row>
    <row r="36" spans="1:8" ht="15">
      <c r="A36" s="31">
        <v>3160</v>
      </c>
      <c r="B36" s="25" t="s">
        <v>54</v>
      </c>
      <c r="C36" s="26">
        <v>115</v>
      </c>
      <c r="D36" s="27">
        <v>8738.98</v>
      </c>
      <c r="E36" s="26">
        <v>70</v>
      </c>
      <c r="F36" s="27">
        <v>7092.51</v>
      </c>
      <c r="G36" s="27">
        <v>790.31</v>
      </c>
      <c r="H36" s="27">
        <v>243.17</v>
      </c>
    </row>
    <row r="37" spans="1:8" ht="15">
      <c r="A37" s="25"/>
      <c r="B37" s="25" t="s">
        <v>8</v>
      </c>
      <c r="C37" s="26">
        <f aca="true" t="shared" si="1" ref="C37:H37">SUM(C28:C36)</f>
        <v>920</v>
      </c>
      <c r="D37" s="27">
        <f t="shared" si="1"/>
        <v>42160.55</v>
      </c>
      <c r="E37" s="26">
        <f t="shared" si="1"/>
        <v>524</v>
      </c>
      <c r="F37" s="27">
        <f t="shared" si="1"/>
        <v>32314.060000000005</v>
      </c>
      <c r="G37" s="27">
        <f t="shared" si="1"/>
        <v>3846.16</v>
      </c>
      <c r="H37" s="27">
        <f t="shared" si="1"/>
        <v>1081.81</v>
      </c>
    </row>
    <row r="38" spans="1:8" ht="15">
      <c r="A38" s="25" t="s">
        <v>7</v>
      </c>
      <c r="B38" s="28" t="s">
        <v>17</v>
      </c>
      <c r="C38" s="29">
        <f>D37+F37+G37+H37</f>
        <v>79402.58000000002</v>
      </c>
      <c r="D38" s="30" t="s">
        <v>4</v>
      </c>
      <c r="E38" s="32" t="s">
        <v>3</v>
      </c>
      <c r="F38" s="30" t="s">
        <v>0</v>
      </c>
      <c r="G38" s="30" t="s">
        <v>5</v>
      </c>
      <c r="H38" s="30" t="s">
        <v>6</v>
      </c>
    </row>
    <row r="39" spans="1:8" ht="12" customHeight="1">
      <c r="A39" t="s">
        <v>7</v>
      </c>
      <c r="B39" t="s">
        <v>1</v>
      </c>
      <c r="C39" t="s">
        <v>2</v>
      </c>
      <c r="D39" s="14" t="s">
        <v>4</v>
      </c>
      <c r="E39" s="4" t="s">
        <v>3</v>
      </c>
      <c r="F39" s="14" t="s">
        <v>0</v>
      </c>
      <c r="G39" s="14" t="s">
        <v>5</v>
      </c>
      <c r="H39" s="14" t="s">
        <v>6</v>
      </c>
    </row>
    <row r="40" spans="1:8" ht="15">
      <c r="A40" s="37" t="s">
        <v>20</v>
      </c>
      <c r="B40" s="37"/>
      <c r="C40" s="37"/>
      <c r="D40" s="37"/>
      <c r="E40" s="37"/>
      <c r="F40" s="37"/>
      <c r="G40" s="37"/>
      <c r="H40" s="37"/>
    </row>
    <row r="41" spans="1:8" ht="29.25" customHeight="1">
      <c r="A41" s="22" t="s">
        <v>9</v>
      </c>
      <c r="B41" s="22" t="s">
        <v>10</v>
      </c>
      <c r="C41" s="22" t="s">
        <v>11</v>
      </c>
      <c r="D41" s="23" t="s">
        <v>12</v>
      </c>
      <c r="E41" s="24" t="s">
        <v>13</v>
      </c>
      <c r="F41" s="23" t="s">
        <v>14</v>
      </c>
      <c r="G41" s="23" t="s">
        <v>15</v>
      </c>
      <c r="H41" s="23" t="s">
        <v>16</v>
      </c>
    </row>
    <row r="42" spans="1:8" ht="15">
      <c r="A42" s="31">
        <v>24634</v>
      </c>
      <c r="B42" s="25" t="s">
        <v>51</v>
      </c>
      <c r="C42" s="26">
        <v>88</v>
      </c>
      <c r="D42" s="27">
        <v>1332.15</v>
      </c>
      <c r="E42" s="26">
        <v>0</v>
      </c>
      <c r="F42" s="27">
        <v>0</v>
      </c>
      <c r="G42" s="27">
        <v>0</v>
      </c>
      <c r="H42" s="27">
        <v>0</v>
      </c>
    </row>
    <row r="43" spans="1:8" ht="15">
      <c r="A43" s="31">
        <v>10503</v>
      </c>
      <c r="B43" s="25" t="s">
        <v>47</v>
      </c>
      <c r="C43" s="26">
        <v>55</v>
      </c>
      <c r="D43" s="27">
        <v>1838.24</v>
      </c>
      <c r="E43" s="26">
        <v>56</v>
      </c>
      <c r="F43" s="27">
        <v>2495.54</v>
      </c>
      <c r="G43" s="27">
        <v>106.95</v>
      </c>
      <c r="H43" s="27">
        <v>106.95</v>
      </c>
    </row>
    <row r="44" spans="1:8" ht="15">
      <c r="A44" s="31">
        <v>15658</v>
      </c>
      <c r="B44" s="25" t="s">
        <v>62</v>
      </c>
      <c r="C44" s="26">
        <v>24</v>
      </c>
      <c r="D44" s="27">
        <v>293.81</v>
      </c>
      <c r="E44" s="26">
        <v>7</v>
      </c>
      <c r="F44" s="27">
        <v>114.26</v>
      </c>
      <c r="G44" s="27">
        <v>0</v>
      </c>
      <c r="H44" s="27">
        <v>0</v>
      </c>
    </row>
    <row r="45" spans="1:8" ht="15">
      <c r="A45" s="31">
        <v>6165</v>
      </c>
      <c r="B45" s="25" t="s">
        <v>40</v>
      </c>
      <c r="C45" s="26">
        <v>38</v>
      </c>
      <c r="D45" s="27">
        <v>2104.53</v>
      </c>
      <c r="E45" s="26">
        <v>41</v>
      </c>
      <c r="F45" s="27">
        <v>3027.57</v>
      </c>
      <c r="G45" s="27">
        <v>110.76</v>
      </c>
      <c r="H45" s="27">
        <v>147.69</v>
      </c>
    </row>
    <row r="46" spans="1:8" ht="15">
      <c r="A46" s="31">
        <v>21630</v>
      </c>
      <c r="B46" s="25" t="s">
        <v>63</v>
      </c>
      <c r="C46" s="26">
        <v>23</v>
      </c>
      <c r="D46" s="27">
        <v>246.03</v>
      </c>
      <c r="E46" s="26">
        <v>7</v>
      </c>
      <c r="F46" s="27">
        <v>99.84</v>
      </c>
      <c r="G46" s="27">
        <v>0</v>
      </c>
      <c r="H46" s="27">
        <v>0</v>
      </c>
    </row>
    <row r="47" spans="1:8" ht="15">
      <c r="A47" s="31">
        <v>6901</v>
      </c>
      <c r="B47" s="25" t="s">
        <v>43</v>
      </c>
      <c r="C47" s="26">
        <v>39</v>
      </c>
      <c r="D47" s="27">
        <v>2432.35</v>
      </c>
      <c r="E47" s="26">
        <v>56</v>
      </c>
      <c r="F47" s="27">
        <v>4656.81</v>
      </c>
      <c r="G47" s="27">
        <v>99.79</v>
      </c>
      <c r="H47" s="27">
        <v>199.58</v>
      </c>
    </row>
    <row r="48" spans="1:8" ht="15">
      <c r="A48" s="31">
        <v>22509</v>
      </c>
      <c r="B48" s="25" t="s">
        <v>64</v>
      </c>
      <c r="C48" s="26">
        <v>14</v>
      </c>
      <c r="D48" s="27">
        <v>142.62</v>
      </c>
      <c r="E48" s="26">
        <v>0</v>
      </c>
      <c r="F48" s="27">
        <v>0</v>
      </c>
      <c r="G48" s="27">
        <v>0</v>
      </c>
      <c r="H48" s="27">
        <v>0</v>
      </c>
    </row>
    <row r="49" spans="1:8" ht="15">
      <c r="A49" s="31">
        <v>8730</v>
      </c>
      <c r="B49" s="25" t="s">
        <v>45</v>
      </c>
      <c r="C49" s="26">
        <v>34</v>
      </c>
      <c r="D49" s="27">
        <v>3129.2</v>
      </c>
      <c r="E49" s="26">
        <v>38</v>
      </c>
      <c r="F49" s="27">
        <v>4663.12</v>
      </c>
      <c r="G49" s="27">
        <v>147.26</v>
      </c>
      <c r="H49" s="27">
        <v>196.34</v>
      </c>
    </row>
    <row r="50" spans="1:8" ht="15">
      <c r="A50" s="31">
        <v>6169</v>
      </c>
      <c r="B50" s="25" t="s">
        <v>42</v>
      </c>
      <c r="C50" s="26">
        <v>34</v>
      </c>
      <c r="D50" s="27">
        <v>1142.05</v>
      </c>
      <c r="E50" s="26">
        <v>46</v>
      </c>
      <c r="F50" s="27">
        <v>2060.16</v>
      </c>
      <c r="G50" s="27">
        <v>94.05</v>
      </c>
      <c r="H50" s="27">
        <v>89.57</v>
      </c>
    </row>
    <row r="51" spans="1:8" ht="15">
      <c r="A51" s="31">
        <v>7961</v>
      </c>
      <c r="B51" s="25" t="s">
        <v>61</v>
      </c>
      <c r="C51" s="26">
        <v>32</v>
      </c>
      <c r="D51" s="27">
        <v>1281.61</v>
      </c>
      <c r="E51" s="26">
        <v>0</v>
      </c>
      <c r="F51" s="27">
        <v>0</v>
      </c>
      <c r="G51" s="27">
        <v>0</v>
      </c>
      <c r="H51" s="27">
        <v>0</v>
      </c>
    </row>
    <row r="52" spans="1:8" ht="15">
      <c r="A52" s="31">
        <v>8917</v>
      </c>
      <c r="B52" s="25" t="s">
        <v>46</v>
      </c>
      <c r="C52" s="26">
        <v>55</v>
      </c>
      <c r="D52" s="27">
        <v>956.39</v>
      </c>
      <c r="E52" s="26">
        <v>56</v>
      </c>
      <c r="F52" s="27">
        <v>1298.38</v>
      </c>
      <c r="G52" s="27">
        <v>55.64</v>
      </c>
      <c r="H52" s="27">
        <v>55.64</v>
      </c>
    </row>
    <row r="53" spans="1:8" ht="15">
      <c r="A53" s="31">
        <v>6167</v>
      </c>
      <c r="B53" s="25" t="s">
        <v>41</v>
      </c>
      <c r="C53" s="26">
        <v>42</v>
      </c>
      <c r="D53" s="27">
        <v>1238.21</v>
      </c>
      <c r="E53" s="26">
        <v>47</v>
      </c>
      <c r="F53" s="27">
        <v>1847.49</v>
      </c>
      <c r="G53" s="27">
        <v>70.75</v>
      </c>
      <c r="H53" s="27">
        <v>78.62</v>
      </c>
    </row>
    <row r="54" spans="1:8" ht="15">
      <c r="A54" s="31">
        <v>21498</v>
      </c>
      <c r="B54" s="25" t="s">
        <v>48</v>
      </c>
      <c r="C54" s="26">
        <v>29</v>
      </c>
      <c r="D54" s="27">
        <v>310.21</v>
      </c>
      <c r="E54" s="26">
        <v>12</v>
      </c>
      <c r="F54" s="27">
        <v>171.15</v>
      </c>
      <c r="G54" s="27">
        <v>0</v>
      </c>
      <c r="H54" s="27">
        <v>0</v>
      </c>
    </row>
    <row r="55" spans="1:8" ht="15">
      <c r="A55" s="31">
        <v>6988</v>
      </c>
      <c r="B55" s="25" t="s">
        <v>44</v>
      </c>
      <c r="C55" s="26">
        <v>55</v>
      </c>
      <c r="D55" s="27">
        <v>1589.68</v>
      </c>
      <c r="E55" s="26">
        <v>56</v>
      </c>
      <c r="F55" s="27">
        <v>2158.11</v>
      </c>
      <c r="G55" s="27">
        <v>92.49</v>
      </c>
      <c r="H55" s="27">
        <v>92.49</v>
      </c>
    </row>
    <row r="56" spans="1:8" ht="15">
      <c r="A56" s="31">
        <v>24322</v>
      </c>
      <c r="B56" s="25" t="s">
        <v>50</v>
      </c>
      <c r="C56" s="26">
        <v>54</v>
      </c>
      <c r="D56" s="27">
        <v>1341.4</v>
      </c>
      <c r="E56" s="26">
        <v>13</v>
      </c>
      <c r="F56" s="27">
        <v>430.57</v>
      </c>
      <c r="G56" s="27">
        <v>0</v>
      </c>
      <c r="H56" s="27">
        <v>0</v>
      </c>
    </row>
    <row r="57" spans="1:8" ht="15">
      <c r="A57" s="31">
        <v>24699</v>
      </c>
      <c r="B57" s="25" t="s">
        <v>65</v>
      </c>
      <c r="C57" s="26">
        <v>44</v>
      </c>
      <c r="D57" s="27">
        <v>1092.99</v>
      </c>
      <c r="E57" s="26">
        <v>0</v>
      </c>
      <c r="F57" s="27">
        <v>0</v>
      </c>
      <c r="G57" s="27">
        <v>0</v>
      </c>
      <c r="H57" s="27">
        <v>0</v>
      </c>
    </row>
    <row r="58" spans="1:8" ht="15">
      <c r="A58" s="31">
        <v>23195</v>
      </c>
      <c r="B58" s="25" t="s">
        <v>49</v>
      </c>
      <c r="C58" s="26">
        <v>13</v>
      </c>
      <c r="D58" s="27">
        <v>259.67</v>
      </c>
      <c r="E58" s="26">
        <v>0</v>
      </c>
      <c r="F58" s="27">
        <v>0</v>
      </c>
      <c r="G58" s="27">
        <v>0</v>
      </c>
      <c r="H58" s="27">
        <v>0</v>
      </c>
    </row>
    <row r="59" spans="1:8" ht="15">
      <c r="A59" s="25"/>
      <c r="B59" s="25" t="s">
        <v>8</v>
      </c>
      <c r="C59" s="26">
        <f aca="true" t="shared" si="2" ref="C59:H59">SUM(C42:C58)</f>
        <v>673</v>
      </c>
      <c r="D59" s="27">
        <f t="shared" si="2"/>
        <v>20731.14</v>
      </c>
      <c r="E59" s="26">
        <f t="shared" si="2"/>
        <v>435</v>
      </c>
      <c r="F59" s="27">
        <f t="shared" si="2"/>
        <v>23023.000000000004</v>
      </c>
      <c r="G59" s="27">
        <f t="shared" si="2"/>
        <v>777.6899999999999</v>
      </c>
      <c r="H59" s="27">
        <f t="shared" si="2"/>
        <v>966.8800000000001</v>
      </c>
    </row>
    <row r="60" spans="1:8" ht="15">
      <c r="A60" s="25"/>
      <c r="B60" s="28" t="s">
        <v>17</v>
      </c>
      <c r="C60" s="29">
        <f>D59+F59+G59+H59</f>
        <v>45498.71</v>
      </c>
      <c r="D60" s="30"/>
      <c r="E60" s="25"/>
      <c r="F60" s="30"/>
      <c r="G60" s="30"/>
      <c r="H60" s="30"/>
    </row>
    <row r="61" ht="7.5" customHeight="1"/>
    <row r="62" spans="1:8" ht="7.5" customHeight="1">
      <c r="A62" t="s">
        <v>7</v>
      </c>
      <c r="B62" t="s">
        <v>1</v>
      </c>
      <c r="C62" t="s">
        <v>2</v>
      </c>
      <c r="D62" s="14" t="s">
        <v>4</v>
      </c>
      <c r="E62" t="s">
        <v>3</v>
      </c>
      <c r="F62" s="14" t="s">
        <v>0</v>
      </c>
      <c r="G62" s="14" t="s">
        <v>5</v>
      </c>
      <c r="H62" s="14" t="s">
        <v>6</v>
      </c>
    </row>
    <row r="63" spans="2:3" ht="15">
      <c r="B63" s="33" t="s">
        <v>66</v>
      </c>
      <c r="C63" s="9">
        <f>C24+C38+C60</f>
        <v>180535.62</v>
      </c>
    </row>
    <row r="64" ht="4.5" customHeight="1"/>
    <row r="65" spans="1:9" ht="15" customHeight="1">
      <c r="A65" s="36" t="s">
        <v>21</v>
      </c>
      <c r="B65" s="36"/>
      <c r="C65" s="36"/>
      <c r="D65" s="36"/>
      <c r="E65" s="36"/>
      <c r="F65" s="36"/>
      <c r="G65" s="36"/>
      <c r="H65" s="36"/>
      <c r="I65" s="15"/>
    </row>
    <row r="66" spans="1:9" ht="15">
      <c r="A66" s="36"/>
      <c r="B66" s="36"/>
      <c r="C66" s="36"/>
      <c r="D66" s="36"/>
      <c r="E66" s="36"/>
      <c r="F66" s="36"/>
      <c r="G66" s="36"/>
      <c r="H66" s="36"/>
      <c r="I66" s="15"/>
    </row>
  </sheetData>
  <sheetProtection/>
  <mergeCells count="7">
    <mergeCell ref="A1:I1"/>
    <mergeCell ref="A2:I2"/>
    <mergeCell ref="A65:H66"/>
    <mergeCell ref="A40:H40"/>
    <mergeCell ref="A6:H6"/>
    <mergeCell ref="A4:H4"/>
    <mergeCell ref="A26:H2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6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07731</dc:creator>
  <cp:keywords/>
  <dc:description/>
  <cp:lastModifiedBy>20914</cp:lastModifiedBy>
  <cp:lastPrinted>2022-03-09T14:33:48Z</cp:lastPrinted>
  <dcterms:created xsi:type="dcterms:W3CDTF">2020-12-21T13:10:54Z</dcterms:created>
  <dcterms:modified xsi:type="dcterms:W3CDTF">2022-03-09T14:38:36Z</dcterms:modified>
  <cp:category/>
  <cp:version/>
  <cp:contentType/>
  <cp:contentStatus/>
</cp:coreProperties>
</file>